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SMRZDC1\Users\monika.vackova\Documents\VEŘEJNÉ ZAKÁZKY\2024\VZ 2024-6 Pěší Viadukt\1. Výzva\"/>
    </mc:Choice>
  </mc:AlternateContent>
  <xr:revisionPtr revIDLastSave="0" documentId="8_{9B1C0677-C1A8-4714-9A26-36855F8666B4}" xr6:coauthVersionLast="47" xr6:coauthVersionMax="47" xr10:uidLastSave="{00000000-0000-0000-0000-000000000000}"/>
  <bookViews>
    <workbookView xWindow="-120" yWindow="-120" windowWidth="29040" windowHeight="15720"/>
  </bookViews>
  <sheets>
    <sheet name="rozpočty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3" i="1"/>
  <c r="G51" i="1"/>
  <c r="G49" i="1"/>
  <c r="C48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4" i="1" s="1"/>
  <c r="G3" i="1" s="1"/>
</calcChain>
</file>

<file path=xl/sharedStrings.xml><?xml version="1.0" encoding="utf-8"?>
<sst xmlns="http://schemas.openxmlformats.org/spreadsheetml/2006/main" count="113" uniqueCount="92">
  <si>
    <t xml:space="preserve">OPRAVA  PĚŠÍ KOMUNIKACE POD VIADUKTEM VE SMRŽOVCE </t>
  </si>
  <si>
    <t>rozpočet</t>
  </si>
  <si>
    <t>p.č.1226,1768</t>
  </si>
  <si>
    <t xml:space="preserve">                                                           soupis prací</t>
  </si>
  <si>
    <t>Kč  včetně DPH</t>
  </si>
  <si>
    <t>RTS DATA</t>
  </si>
  <si>
    <t>Kč bez DPH</t>
  </si>
  <si>
    <t>číslo pol.</t>
  </si>
  <si>
    <t>položka</t>
  </si>
  <si>
    <t>název</t>
  </si>
  <si>
    <t>množství</t>
  </si>
  <si>
    <t>jednotka</t>
  </si>
  <si>
    <t>Kč/jednotka</t>
  </si>
  <si>
    <t>celkem</t>
  </si>
  <si>
    <t>122 30-1101.R00  </t>
  </si>
  <si>
    <t>Odkopávky nezapažené v hor. 4 do 100 m3  </t>
  </si>
  <si>
    <t>m3</t>
  </si>
  <si>
    <t xml:space="preserve">232x2,5) =580m2 x 0,2  </t>
  </si>
  <si>
    <t>132 30-1110.R00  </t>
  </si>
  <si>
    <t>Hloubení rýh š.do 60 cm v hor.4 do 50 m3  </t>
  </si>
  <si>
    <t>0,3x0,3 x2 x 232 =41,76 pro krajní kostky (nebo obrubníky)</t>
  </si>
  <si>
    <t>132 30-3303.R00  </t>
  </si>
  <si>
    <t>Hloubení rýh pro svodnice (0,5 x 0,5 x 3) x do 1,1 m, v hor.4  </t>
  </si>
  <si>
    <t>0,6x0,6x 31 x 4</t>
  </si>
  <si>
    <t>181 10-2302.R00  </t>
  </si>
  <si>
    <t>Úprava pláně se zhutněním</t>
  </si>
  <si>
    <t>m2</t>
  </si>
  <si>
    <t>232 x 2,5 =580</t>
  </si>
  <si>
    <t>212 81-0010.RAD  </t>
  </si>
  <si>
    <t>Trativody z PVC drenážních flexibilních trubek, lože štěrkopísek a obsyp kamenivo, trubky d 160 mm  </t>
  </si>
  <si>
    <t>m</t>
  </si>
  <si>
    <t>10 mb vlevo po staničení KÚ</t>
  </si>
  <si>
    <t>348 17-1111.R00  </t>
  </si>
  <si>
    <t>Osazení ocelového zábradlí  do 100 kg/m  </t>
  </si>
  <si>
    <t xml:space="preserve"> 58 vlevo + 4 vtokový objekt</t>
  </si>
  <si>
    <t>404 45033.A.R</t>
  </si>
  <si>
    <t>Značka dopravní C7a + C7b stezka pro chodce začátek a konec</t>
  </si>
  <si>
    <t>ks</t>
  </si>
  <si>
    <t>vč.sloupku 4 ks komplet</t>
  </si>
  <si>
    <t>460 03-0011.RT2  </t>
  </si>
  <si>
    <t>Sejmutí drnu, z ploch středně zatravněných  </t>
  </si>
  <si>
    <t xml:space="preserve">50 x2 x 0,5 = 50 </t>
  </si>
  <si>
    <t>460 03-0081.RT2  </t>
  </si>
  <si>
    <t>Řezání spáry v asfaltu nebo betonu v tl. vrstvy do 8 cm</t>
  </si>
  <si>
    <t> v napojení  3 m</t>
  </si>
  <si>
    <t>564 79-1111.R00</t>
  </si>
  <si>
    <t>Podklad pro zpevněné plochy z kam.drceného 0-63 mm  </t>
  </si>
  <si>
    <t>580 m2 x 0,2</t>
  </si>
  <si>
    <t>579 30-0016.R00</t>
  </si>
  <si>
    <r>
      <t xml:space="preserve">Kryt komunikací z asfalt.recyklátu </t>
    </r>
    <r>
      <rPr>
        <b/>
        <sz val="11"/>
        <color rgb="FF000000"/>
        <rFont val="Calibri"/>
        <family val="2"/>
        <charset val="238"/>
      </rPr>
      <t>přetříděný</t>
    </r>
    <r>
      <rPr>
        <sz val="11"/>
        <color rgb="FF000000"/>
        <rFont val="Calibri"/>
        <family val="2"/>
        <charset val="238"/>
      </rPr>
      <t xml:space="preserve"> po zhutnění 9cm </t>
    </r>
  </si>
  <si>
    <r>
      <t>maximální frakce 0/22 mm, alternativně perk</t>
    </r>
    <r>
      <rPr>
        <sz val="11"/>
        <color rgb="FF000000"/>
        <rFont val="Calibri"/>
        <family val="2"/>
        <charset val="238"/>
      </rPr>
      <t xml:space="preserve"> 580 m2 - (30x2,5)</t>
    </r>
  </si>
  <si>
    <t>591 21-0011.RAB</t>
  </si>
  <si>
    <t>Kryt z kostky štípané kamenné, kostka tloušťky 100 mm </t>
  </si>
  <si>
    <t xml:space="preserve">vč.podkladní vrstvy do drti 4/8 mm 30 x 2,5 </t>
  </si>
  <si>
    <t>597 66-1112.R00</t>
  </si>
  <si>
    <t>Rigol dlážděný do lože C-/7,5 tl.10cm kostky velké </t>
  </si>
  <si>
    <t>kamemmá svodnice  4 ks x 3,5 x 0,5 + zaústění do propustku 7 x(0,5+0,5 +0,5)</t>
  </si>
  <si>
    <t>R - položka</t>
  </si>
  <si>
    <t>Kamenná dvoulinka do lože z C/7,5 tl. 10 cm kostka velká</t>
  </si>
  <si>
    <t>232 m x 2 x 0,2</t>
  </si>
  <si>
    <t>123 80- .RA0</t>
  </si>
  <si>
    <t>Příkop silniční, svahovaný  </t>
  </si>
  <si>
    <t>80 mb KÚ staničení  0,232 - v pravo 80 m</t>
  </si>
  <si>
    <t>289 97-0111.R00</t>
  </si>
  <si>
    <t>Vrstva geotextilie Geofiltex 300g/m2  </t>
  </si>
  <si>
    <t xml:space="preserve">30 x 2,5 </t>
  </si>
  <si>
    <t>553 14050.R </t>
  </si>
  <si>
    <t>TOPSAFE TSG-VR Mobilní zábradlí proti pádu provizorní</t>
  </si>
  <si>
    <t xml:space="preserve">58 m x 1,8 </t>
  </si>
  <si>
    <t>553 47094.R</t>
  </si>
  <si>
    <t>Zábradlí pozinkované, dodání l = 2 m, v 1100 mm  trvalé</t>
  </si>
  <si>
    <t>181 30-0010.RAA</t>
  </si>
  <si>
    <t>Rozprostření ornice v rovině tloušťka 15 cm, dovoz ornice</t>
  </si>
  <si>
    <t>vč.  osetí  232 x 2 x 0,5</t>
  </si>
  <si>
    <t>979 08-2314.R00</t>
  </si>
  <si>
    <t>Vodorovná doprava suti a hmot po suchu do 2000 m </t>
  </si>
  <si>
    <t>t</t>
  </si>
  <si>
    <t>116 m3+41,76 m3+44,64 m3=202,4 m3*1,8</t>
  </si>
  <si>
    <t>979 08-9001.R00  </t>
  </si>
  <si>
    <t>poplatek za uložení odpadu</t>
  </si>
  <si>
    <t>919 50-1433.RA0</t>
  </si>
  <si>
    <t>Trubní propustek z trub plastových, DN 600, dl.6 m  </t>
  </si>
  <si>
    <t>propustek před KÚ</t>
  </si>
  <si>
    <t>593 86833.R</t>
  </si>
  <si>
    <t>Čelo propustku TBM-Q 900/1000/600 </t>
  </si>
  <si>
    <t>894 41-2311.RBA</t>
  </si>
  <si>
    <t>Šachta, DN 1000 stěna 120 mm, dno přímé ,poklop litina 12,5 t  </t>
  </si>
  <si>
    <t>kus</t>
  </si>
  <si>
    <t>VRN</t>
  </si>
  <si>
    <t>geodetické vytyčení hranic pozemku 46 bodů</t>
  </si>
  <si>
    <t>kpl</t>
  </si>
  <si>
    <t>výtyčení inženýrských sítí GasNet,Sčvk,ČEZ distribuce,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</si>
</sst>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#,##0.00&quot; &quot;[$Kč-405]&quot; &quot;;&quot;-&quot;#,##0.00&quot; &quot;[$Kč-405]&quot; &quot;;&quot; -&quot;00&quot; &quot;[$Kč-405]&quot; &quot;;&quot; &quot;@&quot; &quot;"/>
  </numFmts>
  <fonts count="8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333333"/>
      <name val="Segoe UI"/>
      <family val="2"/>
      <charset val="238"/>
    </font>
    <font>
      <sz val="11"/>
      <color rgb="FF333333"/>
      <name val="Calibri"/>
      <family val="2"/>
      <charset val="238"/>
    </font>
    <font>
      <sz val="11"/>
      <color rgb="FF1A1B37"/>
      <name val="Calibri"/>
      <family val="2"/>
      <charset val="238"/>
    </font>
    <font>
      <b/>
      <sz val="8"/>
      <color rgb="FF333333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4" xfId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right"/>
    </xf>
    <xf numFmtId="0" fontId="0" fillId="3" borderId="2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1" xfId="0" applyFill="1" applyBorder="1"/>
    <xf numFmtId="0" fontId="4" fillId="3" borderId="9" xfId="0" applyFont="1" applyFill="1" applyBorder="1"/>
    <xf numFmtId="0" fontId="0" fillId="3" borderId="3" xfId="0" applyFill="1" applyBorder="1"/>
    <xf numFmtId="0" fontId="4" fillId="3" borderId="3" xfId="0" applyFont="1" applyFill="1" applyBorder="1"/>
    <xf numFmtId="0" fontId="0" fillId="3" borderId="0" xfId="0" applyFill="1" applyAlignment="1">
      <alignment horizontal="right"/>
    </xf>
    <xf numFmtId="0" fontId="0" fillId="3" borderId="4" xfId="0" applyFill="1" applyBorder="1"/>
    <xf numFmtId="0" fontId="0" fillId="3" borderId="1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5" fillId="3" borderId="1" xfId="0" applyFont="1" applyFill="1" applyBorder="1"/>
    <xf numFmtId="0" fontId="0" fillId="0" borderId="8" xfId="0" applyBorder="1"/>
    <xf numFmtId="0" fontId="3" fillId="3" borderId="10" xfId="0" applyFont="1" applyFill="1" applyBorder="1"/>
    <xf numFmtId="0" fontId="0" fillId="0" borderId="10" xfId="0" applyBorder="1"/>
    <xf numFmtId="0" fontId="4" fillId="3" borderId="9" xfId="0" applyFont="1" applyFill="1" applyBorder="1" applyAlignment="1">
      <alignment vertical="center" wrapText="1"/>
    </xf>
    <xf numFmtId="0" fontId="6" fillId="0" borderId="1" xfId="0" applyFont="1" applyBorder="1"/>
    <xf numFmtId="0" fontId="0" fillId="0" borderId="1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2" fillId="3" borderId="10" xfId="2" applyFont="1" applyFill="1" applyBorder="1"/>
    <xf numFmtId="0" fontId="5" fillId="3" borderId="0" xfId="0" applyFont="1" applyFill="1"/>
    <xf numFmtId="0" fontId="4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7" fillId="0" borderId="0" xfId="0" applyFont="1"/>
    <xf numFmtId="0" fontId="4" fillId="3" borderId="0" xfId="0" applyFont="1" applyFill="1"/>
    <xf numFmtId="164" fontId="3" fillId="3" borderId="0" xfId="1" applyFont="1" applyFill="1"/>
    <xf numFmtId="0" fontId="0" fillId="0" borderId="0" xfId="0"/>
    <xf numFmtId="0" fontId="3" fillId="2" borderId="1" xfId="0" applyFont="1" applyFill="1" applyBorder="1" applyAlignment="1">
      <alignment horizontal="center"/>
    </xf>
  </cellXfs>
  <cellStyles count="3">
    <cellStyle name="Hypertextový odkaz" xfId="2"/>
    <cellStyle name="Měna" xfId="1" builtinId="4" customBuiltin="1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tabSelected="1" workbookViewId="0"/>
  </sheetViews>
  <sheetFormatPr defaultRowHeight="14.45" x14ac:dyDescent="0.25"/>
  <cols>
    <col min="1" max="1" width="9.140625" customWidth="1"/>
    <col min="2" max="2" width="15.5703125" customWidth="1"/>
    <col min="3" max="3" width="52.7109375" customWidth="1"/>
    <col min="4" max="4" width="11.140625" customWidth="1"/>
    <col min="5" max="5" width="9.140625" customWidth="1"/>
    <col min="6" max="6" width="15.28515625" customWidth="1"/>
    <col min="7" max="7" width="15.5703125" customWidth="1"/>
    <col min="8" max="8" width="9.140625" customWidth="1"/>
  </cols>
  <sheetData>
    <row r="1" spans="1:9" ht="15.75" thickBot="1" x14ac:dyDescent="0.3">
      <c r="B1" s="54"/>
      <c r="C1" s="54"/>
      <c r="D1" s="54"/>
      <c r="E1" s="54"/>
      <c r="F1" s="54"/>
      <c r="G1" s="54"/>
      <c r="H1" s="1"/>
    </row>
    <row r="2" spans="1:9" ht="15" x14ac:dyDescent="0.25">
      <c r="B2" s="55" t="s">
        <v>0</v>
      </c>
      <c r="C2" s="55"/>
      <c r="D2" s="55"/>
      <c r="E2" s="55"/>
      <c r="F2" s="55"/>
      <c r="G2" s="2" t="s">
        <v>1</v>
      </c>
      <c r="H2" s="1"/>
    </row>
    <row r="3" spans="1:9" ht="15.75" thickBot="1" x14ac:dyDescent="0.3">
      <c r="B3" s="3" t="s">
        <v>2</v>
      </c>
      <c r="C3" s="4" t="s">
        <v>3</v>
      </c>
      <c r="D3" s="5"/>
      <c r="E3" s="5"/>
      <c r="F3" s="5" t="s">
        <v>4</v>
      </c>
      <c r="G3" s="6">
        <f>G4*1.21</f>
        <v>0</v>
      </c>
    </row>
    <row r="4" spans="1:9" ht="15.75" thickBot="1" x14ac:dyDescent="0.3">
      <c r="B4" s="7"/>
      <c r="C4" s="8" t="s">
        <v>5</v>
      </c>
      <c r="D4" s="9"/>
      <c r="E4" s="9"/>
      <c r="F4" s="10" t="s">
        <v>6</v>
      </c>
      <c r="G4" s="11">
        <f>G7+G9+G11+G13+G15+G17+G19+G21+G23+G25+G27+G29+G31+G33+G35+G37+G39+G41+G43+G45+G47+G49+G51+G53+G55+G57</f>
        <v>0</v>
      </c>
      <c r="H4" s="12"/>
    </row>
    <row r="5" spans="1:9" ht="15" x14ac:dyDescent="0.25">
      <c r="C5" s="13"/>
      <c r="D5" s="13"/>
      <c r="E5" s="13"/>
      <c r="H5" s="12"/>
      <c r="I5" s="14"/>
    </row>
    <row r="6" spans="1:9" ht="15.75" thickBot="1" x14ac:dyDescent="0.3">
      <c r="A6" t="s">
        <v>7</v>
      </c>
      <c r="B6" t="s">
        <v>8</v>
      </c>
      <c r="C6" t="s">
        <v>9</v>
      </c>
      <c r="D6" t="s">
        <v>10</v>
      </c>
      <c r="E6" t="s">
        <v>11</v>
      </c>
      <c r="F6" s="15" t="s">
        <v>12</v>
      </c>
      <c r="G6" s="15" t="s">
        <v>13</v>
      </c>
    </row>
    <row r="7" spans="1:9" ht="15" x14ac:dyDescent="0.25">
      <c r="A7" s="16">
        <v>1</v>
      </c>
      <c r="B7" s="17" t="s">
        <v>14</v>
      </c>
      <c r="C7" s="18" t="s">
        <v>15</v>
      </c>
      <c r="D7" s="18">
        <v>116</v>
      </c>
      <c r="E7" s="19" t="s">
        <v>16</v>
      </c>
      <c r="F7" s="18">
        <v>0</v>
      </c>
      <c r="G7" s="20">
        <f>F7*D7</f>
        <v>0</v>
      </c>
    </row>
    <row r="8" spans="1:9" ht="15.75" thickBot="1" x14ac:dyDescent="0.3">
      <c r="B8" s="21"/>
      <c r="C8" s="22" t="s">
        <v>17</v>
      </c>
      <c r="D8" s="22"/>
      <c r="E8" s="23"/>
      <c r="F8" s="22"/>
      <c r="G8" s="24"/>
    </row>
    <row r="9" spans="1:9" ht="15" x14ac:dyDescent="0.25">
      <c r="A9" s="16">
        <v>2</v>
      </c>
      <c r="B9" s="17" t="s">
        <v>18</v>
      </c>
      <c r="C9" s="18" t="s">
        <v>19</v>
      </c>
      <c r="D9" s="18">
        <v>41.76</v>
      </c>
      <c r="E9" s="19" t="s">
        <v>16</v>
      </c>
      <c r="F9" s="18">
        <v>0</v>
      </c>
      <c r="G9" s="20">
        <f>F9*D9</f>
        <v>0</v>
      </c>
    </row>
    <row r="10" spans="1:9" ht="15.75" thickBot="1" x14ac:dyDescent="0.3">
      <c r="A10" s="16"/>
      <c r="B10" s="25"/>
      <c r="C10" s="22" t="s">
        <v>20</v>
      </c>
      <c r="D10" s="22"/>
      <c r="E10" s="23"/>
      <c r="F10" s="22"/>
      <c r="G10" s="24"/>
    </row>
    <row r="11" spans="1:9" ht="15" x14ac:dyDescent="0.25">
      <c r="A11" s="16">
        <v>3</v>
      </c>
      <c r="B11" s="17" t="s">
        <v>21</v>
      </c>
      <c r="C11" s="18" t="s">
        <v>22</v>
      </c>
      <c r="D11" s="18">
        <v>44.64</v>
      </c>
      <c r="E11" s="19" t="s">
        <v>16</v>
      </c>
      <c r="F11" s="18">
        <v>0</v>
      </c>
      <c r="G11" s="20">
        <f>F11*D11</f>
        <v>0</v>
      </c>
    </row>
    <row r="12" spans="1:9" ht="15.75" thickBot="1" x14ac:dyDescent="0.3">
      <c r="A12" s="16"/>
      <c r="B12" s="25"/>
      <c r="C12" s="22" t="s">
        <v>23</v>
      </c>
      <c r="D12" s="22"/>
      <c r="E12" s="23"/>
      <c r="F12" s="22"/>
      <c r="G12" s="24"/>
    </row>
    <row r="13" spans="1:9" ht="15" x14ac:dyDescent="0.25">
      <c r="A13" s="16">
        <v>4</v>
      </c>
      <c r="B13" s="26" t="s">
        <v>24</v>
      </c>
      <c r="C13" s="18" t="s">
        <v>25</v>
      </c>
      <c r="D13" s="18">
        <v>580</v>
      </c>
      <c r="E13" s="19" t="s">
        <v>26</v>
      </c>
      <c r="F13" s="19">
        <v>0</v>
      </c>
      <c r="G13" s="20">
        <f>F13*D13</f>
        <v>0</v>
      </c>
    </row>
    <row r="14" spans="1:9" ht="15.75" thickBot="1" x14ac:dyDescent="0.3">
      <c r="B14" s="25"/>
      <c r="C14" s="22" t="s">
        <v>27</v>
      </c>
      <c r="D14" s="22"/>
      <c r="E14" s="23"/>
      <c r="F14" s="23"/>
      <c r="G14" s="24"/>
    </row>
    <row r="15" spans="1:9" ht="15" x14ac:dyDescent="0.25">
      <c r="A15" s="16">
        <v>5</v>
      </c>
      <c r="B15" s="17" t="s">
        <v>28</v>
      </c>
      <c r="C15" s="18" t="s">
        <v>29</v>
      </c>
      <c r="D15" s="18">
        <v>10</v>
      </c>
      <c r="E15" s="19" t="s">
        <v>30</v>
      </c>
      <c r="F15" s="19">
        <v>0</v>
      </c>
      <c r="G15" s="20">
        <f>F15*D15</f>
        <v>0</v>
      </c>
    </row>
    <row r="16" spans="1:9" ht="15.75" thickBot="1" x14ac:dyDescent="0.3">
      <c r="A16" s="16"/>
      <c r="B16" s="27"/>
      <c r="C16" s="13" t="s">
        <v>31</v>
      </c>
      <c r="D16" s="13"/>
      <c r="E16" s="28"/>
      <c r="F16" s="28"/>
      <c r="G16" s="29"/>
    </row>
    <row r="17" spans="1:7" ht="15" x14ac:dyDescent="0.25">
      <c r="A17" s="16">
        <v>6</v>
      </c>
      <c r="B17" s="17" t="s">
        <v>32</v>
      </c>
      <c r="C17" s="18" t="s">
        <v>33</v>
      </c>
      <c r="D17" s="18">
        <v>62</v>
      </c>
      <c r="E17" s="19" t="s">
        <v>30</v>
      </c>
      <c r="F17" s="19">
        <v>0</v>
      </c>
      <c r="G17" s="20">
        <f>F17*D17</f>
        <v>0</v>
      </c>
    </row>
    <row r="18" spans="1:7" ht="15.75" thickBot="1" x14ac:dyDescent="0.3">
      <c r="A18" s="16"/>
      <c r="B18" s="21"/>
      <c r="C18" s="30" t="s">
        <v>34</v>
      </c>
      <c r="D18" s="22"/>
      <c r="E18" s="23"/>
      <c r="F18" s="22"/>
      <c r="G18" s="24"/>
    </row>
    <row r="19" spans="1:7" ht="15" x14ac:dyDescent="0.25">
      <c r="A19" s="16">
        <v>7</v>
      </c>
      <c r="B19" s="26" t="s">
        <v>35</v>
      </c>
      <c r="C19" s="13" t="s">
        <v>36</v>
      </c>
      <c r="D19" s="13">
        <v>4</v>
      </c>
      <c r="E19" s="28" t="s">
        <v>37</v>
      </c>
      <c r="F19" s="13">
        <v>0</v>
      </c>
      <c r="G19" s="29">
        <f>F19*D19</f>
        <v>0</v>
      </c>
    </row>
    <row r="20" spans="1:7" ht="15.75" thickBot="1" x14ac:dyDescent="0.3">
      <c r="A20" s="16"/>
      <c r="B20" s="26"/>
      <c r="C20" s="31" t="s">
        <v>38</v>
      </c>
      <c r="D20" s="13"/>
      <c r="E20" s="13"/>
      <c r="F20" s="13"/>
      <c r="G20" s="29"/>
    </row>
    <row r="21" spans="1:7" ht="15" x14ac:dyDescent="0.25">
      <c r="A21" s="16">
        <v>8</v>
      </c>
      <c r="B21" s="17" t="s">
        <v>39</v>
      </c>
      <c r="C21" s="18" t="s">
        <v>40</v>
      </c>
      <c r="D21" s="18">
        <v>50</v>
      </c>
      <c r="E21" s="19" t="s">
        <v>26</v>
      </c>
      <c r="F21" s="18">
        <v>0</v>
      </c>
      <c r="G21" s="20">
        <f>F21*D21</f>
        <v>0</v>
      </c>
    </row>
    <row r="22" spans="1:7" ht="15.75" thickBot="1" x14ac:dyDescent="0.3">
      <c r="A22" s="16"/>
      <c r="B22" s="21"/>
      <c r="C22" s="22" t="s">
        <v>41</v>
      </c>
      <c r="D22" s="22"/>
      <c r="E22" s="23"/>
      <c r="F22" s="22"/>
      <c r="G22" s="24"/>
    </row>
    <row r="23" spans="1:7" ht="15" x14ac:dyDescent="0.25">
      <c r="A23" s="16">
        <v>9</v>
      </c>
      <c r="B23" s="17" t="s">
        <v>42</v>
      </c>
      <c r="C23" s="18" t="s">
        <v>43</v>
      </c>
      <c r="D23" s="18">
        <v>3</v>
      </c>
      <c r="E23" s="19" t="s">
        <v>30</v>
      </c>
      <c r="F23" s="19">
        <v>0</v>
      </c>
      <c r="G23" s="20">
        <f>F23*D23</f>
        <v>0</v>
      </c>
    </row>
    <row r="24" spans="1:7" ht="15.75" thickBot="1" x14ac:dyDescent="0.3">
      <c r="A24" s="16"/>
      <c r="B24" s="27"/>
      <c r="C24" s="31" t="s">
        <v>44</v>
      </c>
      <c r="D24" s="13"/>
      <c r="E24" s="28"/>
      <c r="F24" s="28"/>
      <c r="G24" s="29"/>
    </row>
    <row r="25" spans="1:7" ht="15" x14ac:dyDescent="0.25">
      <c r="A25" s="16">
        <v>10</v>
      </c>
      <c r="B25" s="32" t="s">
        <v>45</v>
      </c>
      <c r="C25" s="18" t="s">
        <v>46</v>
      </c>
      <c r="D25" s="18">
        <v>116</v>
      </c>
      <c r="E25" s="19" t="s">
        <v>16</v>
      </c>
      <c r="F25" s="19">
        <v>0</v>
      </c>
      <c r="G25" s="20">
        <f>F25*D25</f>
        <v>0</v>
      </c>
    </row>
    <row r="26" spans="1:7" ht="15.75" thickBot="1" x14ac:dyDescent="0.3">
      <c r="A26" s="16"/>
      <c r="B26" s="27"/>
      <c r="C26" s="13" t="s">
        <v>47</v>
      </c>
      <c r="D26" s="13"/>
      <c r="E26" s="28"/>
      <c r="F26" s="28"/>
      <c r="G26" s="29"/>
    </row>
    <row r="27" spans="1:7" ht="15" x14ac:dyDescent="0.25">
      <c r="A27" s="16">
        <v>11</v>
      </c>
      <c r="B27" s="17" t="s">
        <v>48</v>
      </c>
      <c r="C27" s="18" t="s">
        <v>49</v>
      </c>
      <c r="D27" s="18">
        <v>505</v>
      </c>
      <c r="E27" s="19" t="s">
        <v>26</v>
      </c>
      <c r="F27" s="33">
        <v>0</v>
      </c>
      <c r="G27" s="20">
        <f>F27*D27</f>
        <v>0</v>
      </c>
    </row>
    <row r="28" spans="1:7" ht="15.75" thickBot="1" x14ac:dyDescent="0.3">
      <c r="A28" s="16"/>
      <c r="B28" s="21"/>
      <c r="C28" s="34" t="s">
        <v>50</v>
      </c>
      <c r="D28" s="22"/>
      <c r="E28" s="22"/>
      <c r="F28" s="35"/>
      <c r="G28" s="24"/>
    </row>
    <row r="29" spans="1:7" ht="15" x14ac:dyDescent="0.25">
      <c r="A29" s="16">
        <v>12</v>
      </c>
      <c r="B29" s="17" t="s">
        <v>51</v>
      </c>
      <c r="C29" s="18" t="s">
        <v>52</v>
      </c>
      <c r="D29" s="18">
        <v>75</v>
      </c>
      <c r="E29" s="19" t="s">
        <v>26</v>
      </c>
      <c r="F29" s="33">
        <v>0</v>
      </c>
      <c r="G29" s="20">
        <f>F29*D29</f>
        <v>0</v>
      </c>
    </row>
    <row r="30" spans="1:7" ht="14.45" customHeight="1" thickBot="1" x14ac:dyDescent="0.3">
      <c r="A30" s="16"/>
      <c r="B30" s="21"/>
      <c r="C30" s="22" t="s">
        <v>53</v>
      </c>
      <c r="D30" s="22"/>
      <c r="E30" s="22"/>
      <c r="F30" s="35"/>
      <c r="G30" s="24"/>
    </row>
    <row r="31" spans="1:7" ht="14.45" customHeight="1" x14ac:dyDescent="0.25">
      <c r="A31" s="16">
        <v>13</v>
      </c>
      <c r="B31" s="17" t="s">
        <v>54</v>
      </c>
      <c r="C31" s="18" t="s">
        <v>55</v>
      </c>
      <c r="D31" s="18">
        <v>17.5</v>
      </c>
      <c r="E31" s="19" t="s">
        <v>26</v>
      </c>
      <c r="F31" s="33">
        <v>0</v>
      </c>
      <c r="G31" s="20">
        <f>F31*D31</f>
        <v>0</v>
      </c>
    </row>
    <row r="32" spans="1:7" ht="12.6" customHeight="1" thickBot="1" x14ac:dyDescent="0.3">
      <c r="A32" s="16"/>
      <c r="B32" s="21"/>
      <c r="C32" s="22" t="s">
        <v>56</v>
      </c>
      <c r="D32" s="22"/>
      <c r="E32" s="22"/>
      <c r="F32" s="35"/>
      <c r="G32" s="24"/>
    </row>
    <row r="33" spans="1:7" ht="15" x14ac:dyDescent="0.25">
      <c r="A33" s="16">
        <v>14</v>
      </c>
      <c r="B33" s="26" t="s">
        <v>57</v>
      </c>
      <c r="C33" s="13" t="s">
        <v>58</v>
      </c>
      <c r="D33" s="13">
        <v>92.8</v>
      </c>
      <c r="E33" s="28" t="s">
        <v>26</v>
      </c>
      <c r="F33" s="28">
        <v>0</v>
      </c>
      <c r="G33" s="29">
        <f>F33*D33</f>
        <v>0</v>
      </c>
    </row>
    <row r="34" spans="1:7" ht="15.75" thickBot="1" x14ac:dyDescent="0.3">
      <c r="A34" s="16"/>
      <c r="B34" s="25"/>
      <c r="C34" s="22" t="s">
        <v>59</v>
      </c>
      <c r="D34" s="22"/>
      <c r="E34" s="23"/>
      <c r="F34" s="23"/>
      <c r="G34" s="24"/>
    </row>
    <row r="35" spans="1:7" ht="15" x14ac:dyDescent="0.25">
      <c r="A35" s="16">
        <v>15</v>
      </c>
      <c r="B35" s="17" t="s">
        <v>60</v>
      </c>
      <c r="C35" s="18" t="s">
        <v>61</v>
      </c>
      <c r="D35" s="18">
        <v>80</v>
      </c>
      <c r="E35" s="19" t="s">
        <v>30</v>
      </c>
      <c r="F35" s="33">
        <v>0</v>
      </c>
      <c r="G35" s="20">
        <f>F35*D35</f>
        <v>0</v>
      </c>
    </row>
    <row r="36" spans="1:7" ht="15.75" thickBot="1" x14ac:dyDescent="0.3">
      <c r="A36" s="16"/>
      <c r="B36" s="21"/>
      <c r="C36" s="22" t="s">
        <v>62</v>
      </c>
      <c r="D36" s="22"/>
      <c r="E36" s="22"/>
      <c r="F36" s="35"/>
      <c r="G36" s="24"/>
    </row>
    <row r="37" spans="1:7" ht="15" x14ac:dyDescent="0.25">
      <c r="A37" s="16">
        <v>16</v>
      </c>
      <c r="B37" s="17" t="s">
        <v>63</v>
      </c>
      <c r="C37" s="18" t="s">
        <v>64</v>
      </c>
      <c r="D37" s="18">
        <v>75</v>
      </c>
      <c r="E37" s="19" t="s">
        <v>26</v>
      </c>
      <c r="F37" s="19">
        <v>0</v>
      </c>
      <c r="G37" s="20">
        <f>F37*D37</f>
        <v>0</v>
      </c>
    </row>
    <row r="38" spans="1:7" ht="15.75" thickBot="1" x14ac:dyDescent="0.3">
      <c r="A38" s="16"/>
      <c r="B38" s="27"/>
      <c r="C38" s="13" t="s">
        <v>65</v>
      </c>
      <c r="D38" s="13"/>
      <c r="E38" s="28"/>
      <c r="F38" s="28"/>
      <c r="G38" s="29"/>
    </row>
    <row r="39" spans="1:7" ht="15" x14ac:dyDescent="0.25">
      <c r="A39" s="16">
        <v>17</v>
      </c>
      <c r="B39" s="17" t="s">
        <v>66</v>
      </c>
      <c r="C39" s="18" t="s">
        <v>67</v>
      </c>
      <c r="D39" s="18">
        <v>58</v>
      </c>
      <c r="E39" s="19" t="s">
        <v>30</v>
      </c>
      <c r="F39" s="18">
        <v>0</v>
      </c>
      <c r="G39" s="20">
        <f>F39*D39</f>
        <v>0</v>
      </c>
    </row>
    <row r="40" spans="1:7" ht="15.75" thickBot="1" x14ac:dyDescent="0.3">
      <c r="A40" s="16"/>
      <c r="B40" s="21"/>
      <c r="C40" s="22" t="s">
        <v>68</v>
      </c>
      <c r="D40" s="22"/>
      <c r="E40" s="23"/>
      <c r="F40" s="22"/>
      <c r="G40" s="24"/>
    </row>
    <row r="41" spans="1:7" ht="15" x14ac:dyDescent="0.25">
      <c r="A41" s="16">
        <v>18</v>
      </c>
      <c r="B41" s="32" t="s">
        <v>69</v>
      </c>
      <c r="C41" s="18" t="s">
        <v>70</v>
      </c>
      <c r="D41" s="18">
        <v>62</v>
      </c>
      <c r="E41" s="19" t="s">
        <v>30</v>
      </c>
      <c r="F41" s="18">
        <v>0</v>
      </c>
      <c r="G41" s="20">
        <f>F41*D41</f>
        <v>0</v>
      </c>
    </row>
    <row r="42" spans="1:7" ht="15.75" thickBot="1" x14ac:dyDescent="0.3">
      <c r="A42" s="16"/>
      <c r="B42" s="21"/>
      <c r="C42" s="22" t="s">
        <v>34</v>
      </c>
      <c r="D42" s="22"/>
      <c r="E42" s="22"/>
      <c r="F42" s="22"/>
      <c r="G42" s="24"/>
    </row>
    <row r="43" spans="1:7" ht="15" x14ac:dyDescent="0.25">
      <c r="A43" s="16">
        <v>20</v>
      </c>
      <c r="B43" s="26" t="s">
        <v>71</v>
      </c>
      <c r="C43" s="13" t="s">
        <v>72</v>
      </c>
      <c r="D43" s="13">
        <v>232</v>
      </c>
      <c r="E43" s="28" t="s">
        <v>26</v>
      </c>
      <c r="F43" s="13">
        <v>0</v>
      </c>
      <c r="G43" s="29">
        <f>F43*D43</f>
        <v>0</v>
      </c>
    </row>
    <row r="44" spans="1:7" ht="15.75" thickBot="1" x14ac:dyDescent="0.3">
      <c r="A44" s="16"/>
      <c r="B44" s="21"/>
      <c r="C44" s="22" t="s">
        <v>73</v>
      </c>
      <c r="D44" s="22"/>
      <c r="E44" s="23"/>
      <c r="F44" s="22"/>
      <c r="G44" s="24"/>
    </row>
    <row r="45" spans="1:7" ht="15" x14ac:dyDescent="0.25">
      <c r="A45" s="16">
        <v>21</v>
      </c>
      <c r="B45" s="17" t="s">
        <v>74</v>
      </c>
      <c r="C45" s="18" t="s">
        <v>75</v>
      </c>
      <c r="D45" s="18">
        <v>364.32</v>
      </c>
      <c r="E45" s="19" t="s">
        <v>76</v>
      </c>
      <c r="F45" s="33">
        <v>0</v>
      </c>
      <c r="G45" s="20">
        <f>F45*D45</f>
        <v>0</v>
      </c>
    </row>
    <row r="46" spans="1:7" ht="15.75" thickBot="1" x14ac:dyDescent="0.3">
      <c r="A46" s="16"/>
      <c r="B46" s="26"/>
      <c r="C46" s="13" t="s">
        <v>77</v>
      </c>
      <c r="D46" s="13"/>
      <c r="E46" s="13"/>
      <c r="G46" s="29"/>
    </row>
    <row r="47" spans="1:7" ht="15" x14ac:dyDescent="0.25">
      <c r="A47" s="16">
        <v>22</v>
      </c>
      <c r="B47" s="32" t="s">
        <v>78</v>
      </c>
      <c r="C47" s="18" t="s">
        <v>79</v>
      </c>
      <c r="D47" s="18">
        <v>364.32</v>
      </c>
      <c r="E47" s="19" t="s">
        <v>76</v>
      </c>
      <c r="F47" s="18">
        <v>0</v>
      </c>
      <c r="G47" s="20">
        <f>F47*D47</f>
        <v>0</v>
      </c>
    </row>
    <row r="48" spans="1:7" ht="15.75" thickBot="1" x14ac:dyDescent="0.3">
      <c r="A48" s="16"/>
      <c r="B48" s="36"/>
      <c r="C48" s="22" t="str">
        <f>$C$46</f>
        <v>116 m3+41,76 m3+44,64 m3=202,4 m3*1,8</v>
      </c>
      <c r="D48" s="22"/>
      <c r="E48" s="23"/>
      <c r="F48" s="22"/>
      <c r="G48" s="24"/>
    </row>
    <row r="49" spans="1:10" ht="15" x14ac:dyDescent="0.25">
      <c r="A49" s="31">
        <v>23</v>
      </c>
      <c r="B49" s="37" t="s">
        <v>80</v>
      </c>
      <c r="C49" s="33" t="s">
        <v>81</v>
      </c>
      <c r="D49" s="18">
        <v>1</v>
      </c>
      <c r="E49" s="19" t="s">
        <v>37</v>
      </c>
      <c r="F49" s="18">
        <v>0</v>
      </c>
      <c r="G49" s="20">
        <f>F49*D49</f>
        <v>0</v>
      </c>
      <c r="H49" s="13"/>
    </row>
    <row r="50" spans="1:10" ht="15.75" thickBot="1" x14ac:dyDescent="0.3">
      <c r="A50" s="16"/>
      <c r="B50" s="27"/>
      <c r="C50" t="s">
        <v>82</v>
      </c>
      <c r="D50" s="13"/>
      <c r="E50" s="28"/>
      <c r="F50" s="13"/>
      <c r="G50" s="29"/>
      <c r="H50" s="13"/>
    </row>
    <row r="51" spans="1:10" ht="15" x14ac:dyDescent="0.25">
      <c r="A51" s="31">
        <v>24</v>
      </c>
      <c r="B51" s="38" t="s">
        <v>83</v>
      </c>
      <c r="C51" s="33" t="s">
        <v>84</v>
      </c>
      <c r="D51" s="33">
        <v>2</v>
      </c>
      <c r="E51" s="39" t="s">
        <v>37</v>
      </c>
      <c r="F51" s="33">
        <v>0</v>
      </c>
      <c r="G51" s="20">
        <f>F51*D51</f>
        <v>0</v>
      </c>
      <c r="H51" s="13"/>
    </row>
    <row r="52" spans="1:10" ht="15.75" thickBot="1" x14ac:dyDescent="0.3">
      <c r="A52" s="16"/>
      <c r="B52" s="40"/>
      <c r="C52" s="35"/>
      <c r="D52" s="35"/>
      <c r="E52" s="35"/>
      <c r="F52" s="35"/>
      <c r="G52" s="24"/>
      <c r="H52" s="13"/>
    </row>
    <row r="53" spans="1:10" ht="15" x14ac:dyDescent="0.25">
      <c r="A53" s="16">
        <v>25</v>
      </c>
      <c r="B53" s="41" t="s">
        <v>85</v>
      </c>
      <c r="C53" t="s">
        <v>86</v>
      </c>
      <c r="D53">
        <v>2</v>
      </c>
      <c r="E53" t="s">
        <v>87</v>
      </c>
      <c r="F53">
        <v>0</v>
      </c>
      <c r="G53" s="29">
        <f>F53*D53</f>
        <v>0</v>
      </c>
      <c r="H53" s="13"/>
    </row>
    <row r="54" spans="1:10" ht="15.75" thickBot="1" x14ac:dyDescent="0.3">
      <c r="A54" s="16"/>
      <c r="B54" s="41"/>
      <c r="C54" s="16">
        <v>2</v>
      </c>
      <c r="G54" s="29"/>
      <c r="H54" s="13"/>
    </row>
    <row r="55" spans="1:10" ht="15" x14ac:dyDescent="0.25">
      <c r="A55" s="16">
        <v>26</v>
      </c>
      <c r="B55" s="32" t="s">
        <v>88</v>
      </c>
      <c r="C55" s="18" t="s">
        <v>89</v>
      </c>
      <c r="D55" s="18">
        <v>1</v>
      </c>
      <c r="E55" s="19" t="s">
        <v>90</v>
      </c>
      <c r="F55" s="18">
        <v>0</v>
      </c>
      <c r="G55" s="20">
        <f>F55*D55</f>
        <v>0</v>
      </c>
    </row>
    <row r="56" spans="1:10" ht="15.75" thickBot="1" x14ac:dyDescent="0.3">
      <c r="A56" s="16"/>
      <c r="B56" s="25"/>
      <c r="C56" s="22"/>
      <c r="D56" s="22"/>
      <c r="E56" s="23"/>
      <c r="F56" s="22"/>
      <c r="G56" s="24"/>
      <c r="H56" s="12"/>
      <c r="I56" s="13"/>
      <c r="J56" s="13"/>
    </row>
    <row r="57" spans="1:10" ht="15" x14ac:dyDescent="0.25">
      <c r="A57" s="16">
        <v>27</v>
      </c>
      <c r="B57" s="26" t="s">
        <v>88</v>
      </c>
      <c r="C57" t="s">
        <v>91</v>
      </c>
      <c r="D57" s="28">
        <v>1</v>
      </c>
      <c r="E57" s="28" t="s">
        <v>90</v>
      </c>
      <c r="F57" s="13">
        <v>0</v>
      </c>
      <c r="G57" s="29">
        <f>F57*D57</f>
        <v>0</v>
      </c>
      <c r="H57" s="12"/>
      <c r="I57" s="12"/>
      <c r="J57" s="13"/>
    </row>
    <row r="58" spans="1:10" ht="15.75" thickBot="1" x14ac:dyDescent="0.3">
      <c r="A58" s="16"/>
      <c r="B58" s="21"/>
      <c r="C58" s="42"/>
      <c r="D58" s="22"/>
      <c r="E58" s="22"/>
      <c r="F58" s="22"/>
      <c r="G58" s="24"/>
      <c r="H58" s="13"/>
      <c r="I58" s="13"/>
    </row>
    <row r="59" spans="1:10" ht="15" x14ac:dyDescent="0.25">
      <c r="A59" s="16"/>
      <c r="B59" s="13"/>
      <c r="C59" s="43"/>
      <c r="D59" s="28"/>
      <c r="E59" s="28"/>
      <c r="F59" s="13"/>
      <c r="G59" s="13"/>
      <c r="H59" s="13"/>
      <c r="I59" s="13"/>
    </row>
    <row r="60" spans="1:10" ht="15" x14ac:dyDescent="0.25">
      <c r="A60" s="16"/>
      <c r="B60" s="13"/>
      <c r="C60" s="13"/>
      <c r="D60" s="13"/>
      <c r="E60" s="13"/>
      <c r="F60" s="13"/>
      <c r="G60" s="13"/>
      <c r="H60" s="13"/>
      <c r="I60" s="13"/>
    </row>
    <row r="61" spans="1:10" ht="15" x14ac:dyDescent="0.25">
      <c r="A61" s="16"/>
      <c r="B61" s="13"/>
      <c r="C61" s="13"/>
      <c r="D61" s="13"/>
      <c r="E61" s="28"/>
      <c r="F61" s="13"/>
      <c r="G61" s="13"/>
    </row>
    <row r="62" spans="1:10" ht="15" x14ac:dyDescent="0.25">
      <c r="A62" s="16"/>
      <c r="B62" s="13"/>
      <c r="C62" s="13"/>
      <c r="D62" s="13"/>
      <c r="E62" s="13"/>
      <c r="F62" s="13"/>
      <c r="G62" s="13"/>
    </row>
    <row r="63" spans="1:10" ht="15" x14ac:dyDescent="0.25"/>
    <row r="64" spans="1:10" ht="15" x14ac:dyDescent="0.25">
      <c r="B64" s="44"/>
      <c r="C64" s="13"/>
    </row>
    <row r="67" spans="2:6" ht="15" x14ac:dyDescent="0.25">
      <c r="B67" s="44"/>
    </row>
    <row r="68" spans="2:6" ht="15" x14ac:dyDescent="0.25">
      <c r="B68" s="45"/>
    </row>
    <row r="69" spans="2:6" ht="15" x14ac:dyDescent="0.25">
      <c r="B69" s="45"/>
    </row>
    <row r="70" spans="2:6" ht="15" x14ac:dyDescent="0.25">
      <c r="B70" s="44"/>
    </row>
    <row r="71" spans="2:6" ht="15" x14ac:dyDescent="0.25">
      <c r="B71" s="44"/>
    </row>
    <row r="72" spans="2:6" ht="15" x14ac:dyDescent="0.25">
      <c r="B72" s="44"/>
      <c r="F72" s="15"/>
    </row>
    <row r="73" spans="2:6" ht="15" x14ac:dyDescent="0.25">
      <c r="B73" s="44"/>
      <c r="F73" s="15"/>
    </row>
    <row r="74" spans="2:6" ht="15" x14ac:dyDescent="0.25">
      <c r="B74" s="44"/>
      <c r="F74" s="15"/>
    </row>
    <row r="75" spans="2:6" ht="15" x14ac:dyDescent="0.25">
      <c r="B75" s="44"/>
      <c r="F75" s="15"/>
    </row>
    <row r="76" spans="2:6" ht="15" x14ac:dyDescent="0.25">
      <c r="B76" s="44"/>
      <c r="F76" s="15"/>
    </row>
    <row r="77" spans="2:6" ht="15" x14ac:dyDescent="0.25">
      <c r="B77" s="44"/>
      <c r="F77" s="15"/>
    </row>
    <row r="78" spans="2:6" ht="15" x14ac:dyDescent="0.25">
      <c r="B78" s="44"/>
      <c r="F78" s="15"/>
    </row>
    <row r="79" spans="2:6" ht="15" x14ac:dyDescent="0.25">
      <c r="B79" s="44"/>
      <c r="F79" s="15"/>
    </row>
    <row r="80" spans="2:6" ht="15" x14ac:dyDescent="0.25">
      <c r="B80" s="44"/>
      <c r="F80" s="15"/>
    </row>
    <row r="81" spans="2:11" ht="15" x14ac:dyDescent="0.25">
      <c r="B81" s="44"/>
      <c r="F81" s="15"/>
    </row>
    <row r="82" spans="2:11" ht="15" x14ac:dyDescent="0.25">
      <c r="B82" s="44"/>
      <c r="F82" s="15"/>
    </row>
    <row r="83" spans="2:11" ht="15" x14ac:dyDescent="0.25">
      <c r="B83" s="44"/>
      <c r="F83" s="15"/>
    </row>
    <row r="84" spans="2:11" ht="15" x14ac:dyDescent="0.25">
      <c r="B84" s="44"/>
      <c r="F84" s="15"/>
    </row>
    <row r="85" spans="2:11" ht="15" x14ac:dyDescent="0.25">
      <c r="B85" s="44"/>
      <c r="F85" s="15"/>
    </row>
    <row r="86" spans="2:11" ht="15" x14ac:dyDescent="0.25">
      <c r="B86" s="44"/>
    </row>
    <row r="87" spans="2:11" ht="15" x14ac:dyDescent="0.25"/>
    <row r="88" spans="2:11" ht="15" x14ac:dyDescent="0.25"/>
    <row r="89" spans="2:11" ht="15" x14ac:dyDescent="0.25"/>
    <row r="90" spans="2:11" ht="15" x14ac:dyDescent="0.25">
      <c r="G90" s="46"/>
    </row>
    <row r="91" spans="2:11" ht="15" x14ac:dyDescent="0.25"/>
    <row r="92" spans="2:11" ht="15" x14ac:dyDescent="0.25">
      <c r="B92" s="12"/>
      <c r="C92" s="13"/>
      <c r="D92" s="13"/>
      <c r="E92" s="13"/>
      <c r="F92" s="13"/>
      <c r="G92" s="12"/>
      <c r="H92" s="12"/>
      <c r="I92" s="13"/>
      <c r="J92" s="13"/>
      <c r="K92" s="13"/>
    </row>
    <row r="93" spans="2:11" ht="15" x14ac:dyDescent="0.25">
      <c r="B93" s="47"/>
      <c r="C93" s="48"/>
      <c r="D93" s="48"/>
      <c r="E93" s="48"/>
      <c r="F93" s="47"/>
      <c r="G93" s="49"/>
      <c r="H93" s="12"/>
      <c r="I93" s="12"/>
      <c r="J93" s="13"/>
      <c r="K93" s="13"/>
    </row>
    <row r="94" spans="2:11" ht="15" x14ac:dyDescent="0.25"/>
    <row r="95" spans="2:11" ht="15" x14ac:dyDescent="0.25">
      <c r="G95" s="15"/>
    </row>
    <row r="96" spans="2:11" ht="15" x14ac:dyDescent="0.25"/>
    <row r="102" spans="2:10" ht="15" x14ac:dyDescent="0.25">
      <c r="B102" s="12"/>
      <c r="C102" s="13"/>
      <c r="D102" s="13"/>
      <c r="E102" s="13"/>
      <c r="F102" s="13"/>
      <c r="G102" s="12"/>
      <c r="H102" s="12"/>
      <c r="I102" s="13"/>
      <c r="J102" s="13"/>
    </row>
    <row r="103" spans="2:10" ht="15" x14ac:dyDescent="0.25">
      <c r="B103" s="47"/>
      <c r="C103" s="48"/>
      <c r="D103" s="50"/>
      <c r="E103" s="48"/>
      <c r="F103" s="47"/>
      <c r="G103" s="49"/>
      <c r="H103" s="12"/>
      <c r="I103" s="12"/>
      <c r="J103" s="13"/>
    </row>
    <row r="104" spans="2:10" ht="15" x14ac:dyDescent="0.25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 ht="15" x14ac:dyDescent="0.25">
      <c r="G105" s="15"/>
    </row>
    <row r="106" spans="2:10" ht="15" x14ac:dyDescent="0.25">
      <c r="B106" s="44"/>
    </row>
    <row r="107" spans="2:10" ht="15" x14ac:dyDescent="0.25">
      <c r="B107" s="44"/>
    </row>
    <row r="108" spans="2:10" ht="15" x14ac:dyDescent="0.25">
      <c r="B108" s="44"/>
    </row>
    <row r="109" spans="2:10" ht="15" x14ac:dyDescent="0.25">
      <c r="B109" s="44"/>
    </row>
    <row r="110" spans="2:10" ht="15" x14ac:dyDescent="0.25">
      <c r="B110" s="44"/>
    </row>
    <row r="111" spans="2:10" ht="15" x14ac:dyDescent="0.25">
      <c r="B111" s="44"/>
    </row>
    <row r="112" spans="2:10" ht="15" x14ac:dyDescent="0.25">
      <c r="B112" s="44"/>
    </row>
    <row r="113" spans="2:7" ht="15" x14ac:dyDescent="0.25">
      <c r="B113" s="44"/>
    </row>
    <row r="114" spans="2:7" ht="15" x14ac:dyDescent="0.25">
      <c r="B114" s="45"/>
    </row>
    <row r="115" spans="2:7" ht="15" x14ac:dyDescent="0.25">
      <c r="B115" s="45"/>
    </row>
    <row r="116" spans="2:7" ht="15" x14ac:dyDescent="0.25">
      <c r="B116" s="44"/>
    </row>
    <row r="117" spans="2:7" ht="15" x14ac:dyDescent="0.25">
      <c r="B117" s="51"/>
      <c r="C117" s="1"/>
      <c r="D117" s="1"/>
      <c r="E117" s="1"/>
      <c r="F117" s="1"/>
      <c r="G117" s="1"/>
    </row>
    <row r="118" spans="2:7" ht="15" x14ac:dyDescent="0.25">
      <c r="B118" s="44"/>
      <c r="F118" s="15"/>
    </row>
    <row r="119" spans="2:7" ht="15" x14ac:dyDescent="0.25">
      <c r="B119" s="44"/>
      <c r="F119" s="15"/>
    </row>
    <row r="120" spans="2:7" ht="15" x14ac:dyDescent="0.25">
      <c r="B120" s="44"/>
      <c r="F120" s="15"/>
    </row>
    <row r="121" spans="2:7" ht="15" x14ac:dyDescent="0.25">
      <c r="B121" s="44"/>
      <c r="F121" s="15"/>
    </row>
    <row r="122" spans="2:7" ht="15" x14ac:dyDescent="0.25">
      <c r="B122" s="44"/>
      <c r="F122" s="15"/>
    </row>
    <row r="123" spans="2:7" ht="15" x14ac:dyDescent="0.25">
      <c r="B123" s="44"/>
      <c r="F123" s="15"/>
    </row>
    <row r="124" spans="2:7" ht="15" x14ac:dyDescent="0.25">
      <c r="B124" s="44"/>
      <c r="F124" s="15"/>
    </row>
    <row r="125" spans="2:7" ht="15" x14ac:dyDescent="0.25">
      <c r="B125" s="44"/>
      <c r="F125" s="15"/>
    </row>
    <row r="126" spans="2:7" ht="15" x14ac:dyDescent="0.25">
      <c r="B126" s="44"/>
      <c r="F126" s="15"/>
    </row>
    <row r="127" spans="2:7" ht="15" x14ac:dyDescent="0.25">
      <c r="B127" s="44"/>
      <c r="F127" s="15"/>
    </row>
    <row r="128" spans="2:7" ht="15" x14ac:dyDescent="0.25">
      <c r="B128" s="44"/>
      <c r="F128" s="15"/>
    </row>
    <row r="129" spans="2:10" ht="15" x14ac:dyDescent="0.25">
      <c r="B129" s="44"/>
      <c r="F129" s="15"/>
    </row>
    <row r="130" spans="2:10" ht="15" x14ac:dyDescent="0.25"/>
    <row r="131" spans="2:10" ht="15" x14ac:dyDescent="0.25"/>
    <row r="132" spans="2:10" ht="15" x14ac:dyDescent="0.25"/>
    <row r="133" spans="2:10" ht="15" x14ac:dyDescent="0.25"/>
    <row r="134" spans="2:10" ht="15" x14ac:dyDescent="0.25"/>
    <row r="135" spans="2:10" ht="15" x14ac:dyDescent="0.25"/>
    <row r="136" spans="2:10" ht="15" x14ac:dyDescent="0.25">
      <c r="B136" s="12"/>
      <c r="C136" s="13"/>
      <c r="D136" s="13"/>
      <c r="E136" s="13"/>
      <c r="F136" s="13"/>
      <c r="G136" s="12"/>
      <c r="H136" s="12"/>
      <c r="I136" s="13"/>
      <c r="J136" s="13"/>
    </row>
    <row r="137" spans="2:10" ht="15" x14ac:dyDescent="0.25">
      <c r="B137" s="47"/>
      <c r="C137" s="48"/>
      <c r="D137" s="48"/>
      <c r="E137" s="48"/>
      <c r="F137" s="47"/>
      <c r="G137" s="49"/>
      <c r="H137" s="12"/>
      <c r="I137" s="12"/>
      <c r="J137" s="13"/>
    </row>
    <row r="138" spans="2:10" ht="15" x14ac:dyDescent="0.25"/>
    <row r="139" spans="2:10" ht="15" x14ac:dyDescent="0.25">
      <c r="G139" s="15"/>
    </row>
    <row r="140" spans="2:10" ht="15" x14ac:dyDescent="0.25">
      <c r="B140" s="44"/>
    </row>
    <row r="141" spans="2:10" ht="15" x14ac:dyDescent="0.25">
      <c r="B141" s="44"/>
    </row>
    <row r="142" spans="2:10" ht="15" x14ac:dyDescent="0.25">
      <c r="B142" s="44"/>
    </row>
    <row r="143" spans="2:10" ht="15" x14ac:dyDescent="0.25">
      <c r="B143" s="44"/>
    </row>
    <row r="144" spans="2:10" ht="15" x14ac:dyDescent="0.25">
      <c r="B144" s="44"/>
    </row>
    <row r="145" spans="2:6" ht="15" x14ac:dyDescent="0.25">
      <c r="B145" s="44"/>
    </row>
    <row r="146" spans="2:6" ht="15" x14ac:dyDescent="0.25">
      <c r="B146" s="44"/>
    </row>
    <row r="147" spans="2:6" ht="15" x14ac:dyDescent="0.25">
      <c r="B147" s="44"/>
    </row>
    <row r="148" spans="2:6" ht="15" x14ac:dyDescent="0.25">
      <c r="B148" s="45"/>
    </row>
    <row r="149" spans="2:6" ht="15" x14ac:dyDescent="0.25">
      <c r="B149" s="45"/>
    </row>
    <row r="150" spans="2:6" ht="15" x14ac:dyDescent="0.25">
      <c r="B150" s="44"/>
    </row>
    <row r="151" spans="2:6" ht="15" x14ac:dyDescent="0.25">
      <c r="B151" s="44"/>
    </row>
    <row r="152" spans="2:6" ht="15" x14ac:dyDescent="0.25">
      <c r="B152" s="44"/>
      <c r="F152" s="15"/>
    </row>
    <row r="153" spans="2:6" ht="15" x14ac:dyDescent="0.25">
      <c r="B153" s="44"/>
      <c r="F153" s="15"/>
    </row>
    <row r="154" spans="2:6" ht="15" x14ac:dyDescent="0.25">
      <c r="B154" s="44"/>
      <c r="F154" s="15"/>
    </row>
    <row r="155" spans="2:6" ht="15" x14ac:dyDescent="0.25">
      <c r="B155" s="44"/>
      <c r="F155" s="15"/>
    </row>
    <row r="156" spans="2:6" ht="15" x14ac:dyDescent="0.25">
      <c r="B156" s="44"/>
      <c r="F156" s="15"/>
    </row>
    <row r="157" spans="2:6" ht="15" x14ac:dyDescent="0.25">
      <c r="B157" s="44"/>
      <c r="F157" s="15"/>
    </row>
    <row r="158" spans="2:6" ht="15" x14ac:dyDescent="0.25">
      <c r="B158" s="44"/>
      <c r="F158" s="15"/>
    </row>
    <row r="159" spans="2:6" ht="15" x14ac:dyDescent="0.25">
      <c r="B159" s="44"/>
      <c r="F159" s="15"/>
    </row>
    <row r="160" spans="2:6" ht="15" x14ac:dyDescent="0.25">
      <c r="B160" s="44"/>
      <c r="F160" s="15"/>
    </row>
    <row r="161" spans="2:10" ht="15" x14ac:dyDescent="0.25">
      <c r="B161" s="44"/>
      <c r="F161" s="15"/>
    </row>
    <row r="162" spans="2:10" ht="15" x14ac:dyDescent="0.25">
      <c r="B162" s="52"/>
      <c r="C162" s="13"/>
      <c r="D162" s="13"/>
      <c r="E162" s="13"/>
      <c r="F162" s="28"/>
      <c r="G162" s="13"/>
    </row>
    <row r="163" spans="2:10" ht="15" x14ac:dyDescent="0.25">
      <c r="B163" s="52"/>
      <c r="C163" s="13"/>
      <c r="D163" s="13"/>
      <c r="E163" s="13"/>
      <c r="F163" s="28"/>
      <c r="G163" s="13"/>
    </row>
    <row r="164" spans="2:10" ht="15" x14ac:dyDescent="0.25">
      <c r="B164" s="44"/>
      <c r="F164" s="15"/>
    </row>
    <row r="165" spans="2:10" ht="15" x14ac:dyDescent="0.25">
      <c r="B165" s="44"/>
      <c r="F165" s="15"/>
    </row>
    <row r="166" spans="2:10" ht="15" x14ac:dyDescent="0.25"/>
    <row r="167" spans="2:10" ht="15" x14ac:dyDescent="0.25"/>
    <row r="168" spans="2:10" ht="15" x14ac:dyDescent="0.25"/>
    <row r="169" spans="2:10" ht="15" x14ac:dyDescent="0.25"/>
    <row r="170" spans="2:10" ht="15" x14ac:dyDescent="0.25"/>
    <row r="171" spans="2:10" ht="15" x14ac:dyDescent="0.25"/>
    <row r="172" spans="2:10" ht="15" x14ac:dyDescent="0.25">
      <c r="B172" s="12"/>
      <c r="C172" s="13"/>
      <c r="D172" s="13"/>
      <c r="E172" s="13"/>
      <c r="F172" s="13"/>
      <c r="G172" s="12"/>
      <c r="H172" s="12"/>
      <c r="I172" s="13"/>
      <c r="J172" s="13"/>
    </row>
    <row r="173" spans="2:10" ht="15" x14ac:dyDescent="0.25">
      <c r="B173" s="47"/>
      <c r="C173" s="48"/>
      <c r="D173" s="48"/>
      <c r="E173" s="48"/>
      <c r="F173" s="47"/>
      <c r="G173" s="53"/>
      <c r="H173" s="12"/>
      <c r="I173" s="12"/>
      <c r="J173" s="13"/>
    </row>
    <row r="174" spans="2:10" ht="15" x14ac:dyDescent="0.25">
      <c r="B174" s="13"/>
      <c r="C174" s="13"/>
      <c r="D174" s="13"/>
      <c r="E174" s="13"/>
      <c r="F174" s="13"/>
      <c r="G174" s="13"/>
      <c r="H174" s="13"/>
      <c r="I174" s="13"/>
      <c r="J174" s="13"/>
    </row>
    <row r="175" spans="2:10" ht="15" x14ac:dyDescent="0.25">
      <c r="G175" s="15"/>
    </row>
    <row r="176" spans="2:10" ht="15" x14ac:dyDescent="0.25">
      <c r="B176" s="44"/>
    </row>
    <row r="177" spans="2:6" ht="15" x14ac:dyDescent="0.25">
      <c r="B177" s="44"/>
    </row>
    <row r="178" spans="2:6" ht="15" x14ac:dyDescent="0.25">
      <c r="B178" s="44"/>
    </row>
    <row r="179" spans="2:6" ht="15" x14ac:dyDescent="0.25">
      <c r="B179" s="44"/>
    </row>
    <row r="180" spans="2:6" ht="15" x14ac:dyDescent="0.25">
      <c r="B180" s="44"/>
    </row>
    <row r="181" spans="2:6" ht="15" x14ac:dyDescent="0.25">
      <c r="B181" s="44"/>
    </row>
    <row r="182" spans="2:6" ht="15" x14ac:dyDescent="0.25">
      <c r="B182" s="44"/>
    </row>
    <row r="183" spans="2:6" ht="15" x14ac:dyDescent="0.25">
      <c r="B183" s="44"/>
    </row>
    <row r="184" spans="2:6" ht="15" x14ac:dyDescent="0.25">
      <c r="B184" s="45"/>
    </row>
    <row r="185" spans="2:6" ht="15" x14ac:dyDescent="0.25">
      <c r="B185" s="45"/>
    </row>
    <row r="186" spans="2:6" ht="15" x14ac:dyDescent="0.25">
      <c r="B186" s="44"/>
    </row>
    <row r="187" spans="2:6" ht="15" x14ac:dyDescent="0.25">
      <c r="B187" s="44"/>
    </row>
    <row r="188" spans="2:6" ht="15" x14ac:dyDescent="0.25">
      <c r="B188" s="44"/>
      <c r="F188" s="15"/>
    </row>
    <row r="189" spans="2:6" ht="15" x14ac:dyDescent="0.25">
      <c r="B189" s="44"/>
      <c r="F189" s="15"/>
    </row>
    <row r="190" spans="2:6" ht="15" x14ac:dyDescent="0.25">
      <c r="B190" s="44"/>
      <c r="F190" s="15"/>
    </row>
    <row r="191" spans="2:6" ht="15" x14ac:dyDescent="0.25">
      <c r="B191" s="44"/>
      <c r="F191" s="15"/>
    </row>
    <row r="192" spans="2:6" ht="15" x14ac:dyDescent="0.25">
      <c r="B192" s="44"/>
      <c r="F192" s="15"/>
    </row>
    <row r="193" spans="2:10" ht="15" x14ac:dyDescent="0.25">
      <c r="B193" s="44"/>
      <c r="F193" s="15"/>
    </row>
    <row r="194" spans="2:10" ht="15" x14ac:dyDescent="0.25">
      <c r="B194" s="44"/>
      <c r="F194" s="15"/>
    </row>
    <row r="195" spans="2:10" ht="15" x14ac:dyDescent="0.25">
      <c r="B195" s="44"/>
      <c r="F195" s="15"/>
    </row>
    <row r="196" spans="2:10" ht="15" x14ac:dyDescent="0.25">
      <c r="B196" s="44"/>
      <c r="F196" s="15"/>
    </row>
    <row r="197" spans="2:10" ht="15" x14ac:dyDescent="0.25">
      <c r="B197" s="44"/>
      <c r="F197" s="15"/>
    </row>
    <row r="198" spans="2:10" ht="15" x14ac:dyDescent="0.25">
      <c r="B198" s="52"/>
      <c r="C198" s="13"/>
      <c r="D198" s="13"/>
      <c r="E198" s="13"/>
      <c r="F198" s="28"/>
      <c r="G198" s="13"/>
    </row>
    <row r="199" spans="2:10" ht="15" x14ac:dyDescent="0.25">
      <c r="B199" s="52"/>
      <c r="C199" s="13"/>
      <c r="D199" s="13"/>
      <c r="E199" s="13"/>
      <c r="F199" s="28"/>
      <c r="G199" s="13"/>
    </row>
    <row r="200" spans="2:10" ht="15" x14ac:dyDescent="0.25">
      <c r="B200" s="44"/>
      <c r="F200" s="15"/>
    </row>
    <row r="201" spans="2:10" ht="15" x14ac:dyDescent="0.25">
      <c r="B201" s="44"/>
      <c r="F201" s="15"/>
    </row>
    <row r="202" spans="2:10" ht="15" x14ac:dyDescent="0.25"/>
    <row r="203" spans="2:10" ht="15" x14ac:dyDescent="0.25"/>
    <row r="204" spans="2:10" ht="15" x14ac:dyDescent="0.25"/>
    <row r="205" spans="2:10" ht="15" x14ac:dyDescent="0.25"/>
    <row r="206" spans="2:10" ht="15" x14ac:dyDescent="0.25"/>
    <row r="207" spans="2:10" ht="15" x14ac:dyDescent="0.25"/>
    <row r="208" spans="2:10" ht="15" x14ac:dyDescent="0.25">
      <c r="B208" s="12"/>
      <c r="C208" s="13"/>
      <c r="D208" s="13"/>
      <c r="E208" s="13"/>
      <c r="F208" s="13"/>
      <c r="G208" s="12"/>
      <c r="H208" s="12"/>
      <c r="I208" s="13"/>
      <c r="J208" s="13"/>
    </row>
    <row r="209" spans="2:10" ht="15" x14ac:dyDescent="0.25">
      <c r="B209" s="47"/>
      <c r="C209" s="48"/>
      <c r="D209" s="48"/>
      <c r="E209" s="48"/>
      <c r="F209" s="47"/>
      <c r="G209" s="53"/>
      <c r="H209" s="12"/>
      <c r="I209" s="12"/>
      <c r="J209" s="13"/>
    </row>
    <row r="210" spans="2:10" ht="15" x14ac:dyDescent="0.25">
      <c r="B210" s="13"/>
      <c r="C210" s="13"/>
      <c r="D210" s="13"/>
      <c r="E210" s="13"/>
      <c r="F210" s="13"/>
      <c r="G210" s="13"/>
      <c r="H210" s="13"/>
      <c r="I210" s="13"/>
      <c r="J210" s="13"/>
    </row>
    <row r="211" spans="2:10" ht="15" x14ac:dyDescent="0.25">
      <c r="G211" s="15"/>
    </row>
    <row r="212" spans="2:10" ht="15" x14ac:dyDescent="0.25">
      <c r="B212" s="44"/>
    </row>
    <row r="213" spans="2:10" ht="15" x14ac:dyDescent="0.25">
      <c r="B213" s="44"/>
    </row>
    <row r="214" spans="2:10" ht="15" x14ac:dyDescent="0.25">
      <c r="B214" s="44"/>
    </row>
    <row r="215" spans="2:10" ht="15" x14ac:dyDescent="0.25">
      <c r="B215" s="44"/>
    </row>
    <row r="216" spans="2:10" ht="15" x14ac:dyDescent="0.25">
      <c r="B216" s="44"/>
    </row>
    <row r="217" spans="2:10" ht="15" x14ac:dyDescent="0.25">
      <c r="B217" s="44"/>
    </row>
    <row r="218" spans="2:10" ht="15" x14ac:dyDescent="0.25">
      <c r="B218" s="44"/>
    </row>
    <row r="219" spans="2:10" ht="15" x14ac:dyDescent="0.25">
      <c r="B219" s="44"/>
    </row>
    <row r="220" spans="2:10" ht="15" x14ac:dyDescent="0.25">
      <c r="B220" s="45"/>
    </row>
    <row r="221" spans="2:10" ht="15" x14ac:dyDescent="0.25">
      <c r="B221" s="45"/>
    </row>
    <row r="222" spans="2:10" ht="15" x14ac:dyDescent="0.25">
      <c r="B222" s="44"/>
    </row>
    <row r="223" spans="2:10" ht="15" x14ac:dyDescent="0.25">
      <c r="B223" s="44"/>
    </row>
    <row r="224" spans="2:10" ht="15" x14ac:dyDescent="0.25">
      <c r="B224" s="44"/>
      <c r="F224" s="15"/>
    </row>
    <row r="225" spans="2:7" ht="15" x14ac:dyDescent="0.25">
      <c r="B225" s="44"/>
      <c r="F225" s="15"/>
    </row>
    <row r="226" spans="2:7" ht="15" x14ac:dyDescent="0.25">
      <c r="B226" s="44"/>
      <c r="F226" s="15"/>
    </row>
    <row r="227" spans="2:7" ht="15" x14ac:dyDescent="0.25">
      <c r="B227" s="44"/>
      <c r="F227" s="15"/>
    </row>
    <row r="228" spans="2:7" ht="15" x14ac:dyDescent="0.25">
      <c r="B228" s="44"/>
      <c r="F228" s="15"/>
    </row>
    <row r="229" spans="2:7" ht="15" x14ac:dyDescent="0.25">
      <c r="B229" s="44"/>
      <c r="F229" s="15"/>
    </row>
    <row r="230" spans="2:7" ht="15" x14ac:dyDescent="0.25">
      <c r="B230" s="44"/>
      <c r="F230" s="15"/>
    </row>
    <row r="231" spans="2:7" ht="15" x14ac:dyDescent="0.25">
      <c r="B231" s="44"/>
      <c r="F231" s="15"/>
    </row>
    <row r="232" spans="2:7" ht="15" x14ac:dyDescent="0.25">
      <c r="B232" s="44"/>
      <c r="F232" s="15"/>
    </row>
    <row r="233" spans="2:7" ht="15" x14ac:dyDescent="0.25">
      <c r="B233" s="44"/>
      <c r="F233" s="15"/>
    </row>
    <row r="234" spans="2:7" ht="15" x14ac:dyDescent="0.25">
      <c r="B234" s="52"/>
      <c r="C234" s="13"/>
      <c r="D234" s="13"/>
      <c r="E234" s="13"/>
      <c r="F234" s="28"/>
      <c r="G234" s="13"/>
    </row>
    <row r="235" spans="2:7" ht="15" x14ac:dyDescent="0.25">
      <c r="B235" s="52"/>
      <c r="C235" s="31"/>
      <c r="D235" s="13"/>
      <c r="E235" s="13"/>
      <c r="F235" s="28"/>
      <c r="G235" s="13"/>
    </row>
    <row r="236" spans="2:7" ht="15" x14ac:dyDescent="0.25">
      <c r="B236" s="44"/>
      <c r="F236" s="15"/>
    </row>
    <row r="237" spans="2:7" ht="15" x14ac:dyDescent="0.25">
      <c r="B237" s="44"/>
      <c r="C237" s="46"/>
      <c r="F237" s="15"/>
    </row>
    <row r="238" spans="2:7" ht="15" x14ac:dyDescent="0.25">
      <c r="B238" s="44"/>
      <c r="F238" s="15"/>
    </row>
    <row r="239" spans="2:7" ht="15" x14ac:dyDescent="0.25">
      <c r="B239" s="44"/>
      <c r="F239" s="15"/>
    </row>
    <row r="240" spans="2:7" ht="15" x14ac:dyDescent="0.25">
      <c r="B240" s="13"/>
      <c r="C240" s="13"/>
      <c r="D240" s="13"/>
      <c r="E240" s="13"/>
      <c r="F240" s="13"/>
      <c r="G240" s="13"/>
    </row>
    <row r="241" spans="2:10" ht="15" x14ac:dyDescent="0.25">
      <c r="B241" s="13"/>
      <c r="C241" s="13"/>
      <c r="D241" s="13"/>
      <c r="E241" s="13"/>
      <c r="F241" s="13"/>
      <c r="G241" s="13"/>
    </row>
    <row r="242" spans="2:10" ht="15" x14ac:dyDescent="0.25"/>
    <row r="243" spans="2:10" ht="15" x14ac:dyDescent="0.25"/>
    <row r="244" spans="2:10" ht="15" x14ac:dyDescent="0.25"/>
    <row r="245" spans="2:10" ht="15" x14ac:dyDescent="0.25"/>
    <row r="246" spans="2:10" ht="15" x14ac:dyDescent="0.25"/>
    <row r="247" spans="2:10" ht="15" x14ac:dyDescent="0.25"/>
    <row r="248" spans="2:10" ht="15" x14ac:dyDescent="0.25">
      <c r="B248" s="12"/>
      <c r="C248" s="13"/>
      <c r="D248" s="13"/>
      <c r="E248" s="13"/>
      <c r="F248" s="13"/>
      <c r="G248" s="12"/>
      <c r="H248" s="12"/>
      <c r="I248" s="13"/>
      <c r="J248" s="13"/>
    </row>
    <row r="249" spans="2:10" ht="15" x14ac:dyDescent="0.25">
      <c r="B249" s="47"/>
      <c r="C249" s="48"/>
      <c r="D249" s="50"/>
      <c r="E249" s="48"/>
      <c r="F249" s="47"/>
      <c r="G249" s="53"/>
      <c r="H249" s="12"/>
      <c r="I249" s="12"/>
      <c r="J249" s="13"/>
    </row>
    <row r="250" spans="2:10" ht="15" x14ac:dyDescent="0.25"/>
    <row r="251" spans="2:10" ht="15" x14ac:dyDescent="0.25">
      <c r="G251" s="15"/>
    </row>
    <row r="252" spans="2:10" ht="15" x14ac:dyDescent="0.25">
      <c r="B252" s="44"/>
    </row>
    <row r="253" spans="2:10" ht="15" x14ac:dyDescent="0.25">
      <c r="B253" s="44"/>
    </row>
    <row r="254" spans="2:10" ht="15" x14ac:dyDescent="0.25">
      <c r="B254" s="44"/>
    </row>
    <row r="255" spans="2:10" ht="15" x14ac:dyDescent="0.25">
      <c r="B255" s="44"/>
    </row>
    <row r="256" spans="2:10" ht="15" x14ac:dyDescent="0.25">
      <c r="B256" s="44"/>
    </row>
    <row r="257" spans="2:6" ht="15" x14ac:dyDescent="0.25">
      <c r="B257" s="44"/>
    </row>
    <row r="258" spans="2:6" ht="15" x14ac:dyDescent="0.25">
      <c r="B258" s="44"/>
    </row>
    <row r="259" spans="2:6" ht="15" x14ac:dyDescent="0.25">
      <c r="B259" s="44"/>
    </row>
    <row r="260" spans="2:6" ht="15" x14ac:dyDescent="0.25">
      <c r="B260" s="45"/>
    </row>
    <row r="261" spans="2:6" ht="15" x14ac:dyDescent="0.25">
      <c r="B261" s="45"/>
    </row>
    <row r="262" spans="2:6" ht="15" x14ac:dyDescent="0.25">
      <c r="B262" s="44"/>
    </row>
    <row r="263" spans="2:6" ht="15" x14ac:dyDescent="0.25">
      <c r="B263" s="44"/>
    </row>
    <row r="264" spans="2:6" ht="15" x14ac:dyDescent="0.25">
      <c r="B264" s="44"/>
      <c r="F264" s="15"/>
    </row>
    <row r="265" spans="2:6" ht="15" x14ac:dyDescent="0.25">
      <c r="B265" s="44"/>
      <c r="F265" s="15"/>
    </row>
    <row r="266" spans="2:6" ht="15" x14ac:dyDescent="0.25">
      <c r="B266" s="44"/>
      <c r="F266" s="15"/>
    </row>
    <row r="267" spans="2:6" ht="15" x14ac:dyDescent="0.25">
      <c r="B267" s="44"/>
      <c r="F267" s="15"/>
    </row>
    <row r="268" spans="2:6" ht="15" x14ac:dyDescent="0.25">
      <c r="B268" s="44"/>
      <c r="F268" s="15"/>
    </row>
    <row r="269" spans="2:6" ht="15" x14ac:dyDescent="0.25">
      <c r="B269" s="44"/>
      <c r="F269" s="15"/>
    </row>
    <row r="270" spans="2:6" ht="15" x14ac:dyDescent="0.25">
      <c r="B270" s="44"/>
      <c r="F270" s="15"/>
    </row>
    <row r="271" spans="2:6" ht="15" x14ac:dyDescent="0.25">
      <c r="B271" s="44"/>
      <c r="F271" s="15"/>
    </row>
    <row r="272" spans="2:6" ht="15" x14ac:dyDescent="0.25">
      <c r="B272" s="44"/>
      <c r="F272" s="15"/>
    </row>
    <row r="273" spans="2:10" ht="15" x14ac:dyDescent="0.25">
      <c r="B273" s="44"/>
      <c r="F273" s="15"/>
    </row>
    <row r="274" spans="2:10" ht="15" x14ac:dyDescent="0.25">
      <c r="B274" s="52"/>
      <c r="C274" s="13"/>
      <c r="D274" s="13"/>
      <c r="E274" s="13"/>
      <c r="F274" s="28"/>
      <c r="G274" s="13"/>
    </row>
    <row r="275" spans="2:10" ht="15" x14ac:dyDescent="0.25">
      <c r="B275" s="52"/>
      <c r="C275" s="31"/>
      <c r="D275" s="13"/>
      <c r="E275" s="13"/>
      <c r="F275" s="28"/>
      <c r="G275" s="13"/>
    </row>
    <row r="276" spans="2:10" ht="15" x14ac:dyDescent="0.25">
      <c r="B276" s="44"/>
      <c r="F276" s="15"/>
    </row>
    <row r="277" spans="2:10" ht="15" x14ac:dyDescent="0.25">
      <c r="B277" s="44"/>
      <c r="F277" s="15"/>
    </row>
    <row r="278" spans="2:10" ht="15" x14ac:dyDescent="0.25"/>
    <row r="279" spans="2:10" ht="15" x14ac:dyDescent="0.25"/>
    <row r="280" spans="2:10" ht="15" x14ac:dyDescent="0.25"/>
    <row r="281" spans="2:10" ht="15" x14ac:dyDescent="0.25"/>
    <row r="282" spans="2:10" ht="15" x14ac:dyDescent="0.25"/>
    <row r="283" spans="2:10" ht="15" x14ac:dyDescent="0.25"/>
    <row r="284" spans="2:10" ht="15" x14ac:dyDescent="0.25">
      <c r="B284" s="12"/>
      <c r="C284" s="13"/>
      <c r="D284" s="13"/>
      <c r="E284" s="13"/>
      <c r="F284" s="13"/>
      <c r="G284" s="12"/>
      <c r="H284" s="12"/>
      <c r="I284" s="13"/>
      <c r="J284" s="13"/>
    </row>
    <row r="285" spans="2:10" ht="15" x14ac:dyDescent="0.25">
      <c r="B285" s="47"/>
      <c r="C285" s="48"/>
      <c r="D285" s="48"/>
      <c r="E285" s="48"/>
      <c r="F285" s="47"/>
      <c r="G285" s="53"/>
      <c r="H285" s="12"/>
      <c r="I285" s="12"/>
      <c r="J285" s="13"/>
    </row>
    <row r="286" spans="2:10" ht="15" x14ac:dyDescent="0.25"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2:10" ht="15" x14ac:dyDescent="0.25">
      <c r="G287" s="15"/>
    </row>
    <row r="288" spans="2:10" ht="15" x14ac:dyDescent="0.25">
      <c r="B288" s="44"/>
    </row>
    <row r="289" spans="2:6" ht="15" x14ac:dyDescent="0.25">
      <c r="B289" s="44"/>
    </row>
    <row r="290" spans="2:6" ht="15" x14ac:dyDescent="0.25">
      <c r="B290" s="44"/>
    </row>
    <row r="291" spans="2:6" ht="15" x14ac:dyDescent="0.25">
      <c r="B291" s="44"/>
    </row>
    <row r="292" spans="2:6" ht="15" x14ac:dyDescent="0.25">
      <c r="B292" s="44"/>
    </row>
    <row r="293" spans="2:6" ht="15" x14ac:dyDescent="0.25">
      <c r="B293" s="44"/>
    </row>
    <row r="294" spans="2:6" ht="15" x14ac:dyDescent="0.25">
      <c r="B294" s="44"/>
    </row>
    <row r="295" spans="2:6" ht="15" x14ac:dyDescent="0.25">
      <c r="B295" s="44"/>
    </row>
    <row r="296" spans="2:6" ht="15" x14ac:dyDescent="0.25">
      <c r="B296" s="45"/>
    </row>
    <row r="297" spans="2:6" ht="15" x14ac:dyDescent="0.25">
      <c r="B297" s="45"/>
    </row>
    <row r="298" spans="2:6" ht="15" x14ac:dyDescent="0.25">
      <c r="B298" s="44"/>
    </row>
    <row r="299" spans="2:6" ht="15" x14ac:dyDescent="0.25">
      <c r="B299" s="44"/>
    </row>
    <row r="300" spans="2:6" ht="15" x14ac:dyDescent="0.25">
      <c r="B300" s="44"/>
      <c r="F300" s="15"/>
    </row>
    <row r="301" spans="2:6" ht="15" x14ac:dyDescent="0.25">
      <c r="B301" s="44"/>
      <c r="F301" s="15"/>
    </row>
    <row r="302" spans="2:6" ht="15" x14ac:dyDescent="0.25">
      <c r="B302" s="44"/>
      <c r="F302" s="15"/>
    </row>
    <row r="303" spans="2:6" ht="15" x14ac:dyDescent="0.25">
      <c r="B303" s="44"/>
      <c r="F303" s="15"/>
    </row>
    <row r="304" spans="2:6" ht="15" x14ac:dyDescent="0.25">
      <c r="B304" s="44"/>
      <c r="F304" s="15"/>
    </row>
    <row r="305" spans="2:7" ht="15" x14ac:dyDescent="0.25">
      <c r="B305" s="44"/>
      <c r="F305" s="15"/>
    </row>
    <row r="306" spans="2:7" ht="15" x14ac:dyDescent="0.25">
      <c r="B306" s="44"/>
      <c r="F306" s="15"/>
    </row>
    <row r="307" spans="2:7" ht="15" x14ac:dyDescent="0.25">
      <c r="B307" s="44"/>
      <c r="F307" s="15"/>
    </row>
    <row r="308" spans="2:7" ht="15" x14ac:dyDescent="0.25">
      <c r="B308" s="44"/>
      <c r="F308" s="15"/>
    </row>
    <row r="309" spans="2:7" ht="15" x14ac:dyDescent="0.25">
      <c r="B309" s="44"/>
      <c r="C309" s="16"/>
      <c r="F309" s="15"/>
    </row>
    <row r="310" spans="2:7" ht="15" x14ac:dyDescent="0.25">
      <c r="B310" s="44"/>
      <c r="F310" s="15"/>
    </row>
    <row r="311" spans="2:7" ht="15" x14ac:dyDescent="0.25">
      <c r="B311" s="44"/>
      <c r="C311" s="16"/>
      <c r="F311" s="15"/>
    </row>
    <row r="312" spans="2:7" ht="15" x14ac:dyDescent="0.25">
      <c r="B312" s="52"/>
      <c r="C312" s="13"/>
      <c r="D312" s="13"/>
      <c r="E312" s="13"/>
      <c r="F312" s="28"/>
      <c r="G312" s="13"/>
    </row>
    <row r="313" spans="2:7" ht="15" x14ac:dyDescent="0.25">
      <c r="B313" s="52"/>
      <c r="C313" s="13"/>
      <c r="D313" s="13"/>
      <c r="E313" s="13"/>
      <c r="F313" s="28"/>
      <c r="G313" s="13"/>
    </row>
    <row r="314" spans="2:7" ht="15" x14ac:dyDescent="0.25"/>
    <row r="315" spans="2:7" ht="15" x14ac:dyDescent="0.25"/>
    <row r="316" spans="2:7" ht="15" x14ac:dyDescent="0.25"/>
    <row r="317" spans="2:7" ht="15" x14ac:dyDescent="0.25"/>
    <row r="318" spans="2:7" ht="15" x14ac:dyDescent="0.25">
      <c r="G318" s="15"/>
    </row>
  </sheetData>
  <mergeCells count="2">
    <mergeCell ref="B1:G1"/>
    <mergeCell ref="B2:F2"/>
  </mergeCells>
  <pageMargins left="0.70000000000000007" right="0.70000000000000007" top="0.78740157500000008" bottom="0.78740157500000008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5" x14ac:dyDescent="0.25"/>
  <cols>
    <col min="1" max="1" width="9.140625" customWidth="1"/>
  </cols>
  <sheetData/>
  <pageMargins left="0.70000000000000007" right="0.70000000000000007" top="0.78740157500000008" bottom="0.78740157500000008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rozpočty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Vacková Monika</cp:lastModifiedBy>
  <cp:lastPrinted>2024-02-01T06:03:33Z</cp:lastPrinted>
  <dcterms:created xsi:type="dcterms:W3CDTF">2022-11-30T17:46:11Z</dcterms:created>
  <dcterms:modified xsi:type="dcterms:W3CDTF">2024-04-30T13:01:59Z</dcterms:modified>
</cp:coreProperties>
</file>