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C12F0EB3-CAA0-4611-8627-99E440B2FD4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VON " sheetId="2" r:id="rId1"/>
  </sheets>
  <definedNames>
    <definedName name="_xlnm.Print_Area" localSheetId="0">'VON '!$B$1:$D$62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2" l="1"/>
  <c r="C10" i="2" l="1"/>
</calcChain>
</file>

<file path=xl/sharedStrings.xml><?xml version="1.0" encoding="utf-8"?>
<sst xmlns="http://schemas.openxmlformats.org/spreadsheetml/2006/main" count="99" uniqueCount="97">
  <si>
    <t xml:space="preserve">Objednatel:   </t>
  </si>
  <si>
    <t xml:space="preserve">Zhotovitel:   </t>
  </si>
  <si>
    <t>Kód položky</t>
  </si>
  <si>
    <t>Popis</t>
  </si>
  <si>
    <t>1</t>
  </si>
  <si>
    <t>1.1</t>
  </si>
  <si>
    <t>1.2</t>
  </si>
  <si>
    <t>1.3</t>
  </si>
  <si>
    <t>3.</t>
  </si>
  <si>
    <t>4.</t>
  </si>
  <si>
    <t xml:space="preserve">Stavba:   </t>
  </si>
  <si>
    <t>Objekt:</t>
  </si>
  <si>
    <t>[Kč bez DPH]</t>
  </si>
  <si>
    <t>Vytýčení prostorové polohy stavebních objektů, vytýčení hranic pozemků, vytýčení obvodu staveniště.</t>
  </si>
  <si>
    <t>2.</t>
  </si>
  <si>
    <t xml:space="preserve"> 2.1</t>
  </si>
  <si>
    <t xml:space="preserve"> 2.3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</si>
  <si>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</si>
  <si>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</si>
  <si>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</si>
  <si>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</si>
  <si>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</si>
  <si>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</si>
  <si>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</si>
  <si>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</si>
  <si>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</si>
  <si>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3.10</t>
  </si>
  <si>
    <t xml:space="preserve"> 3.11</t>
  </si>
  <si>
    <t xml:space="preserve"> 3.12</t>
  </si>
  <si>
    <t xml:space="preserve"> 3.13</t>
  </si>
  <si>
    <t xml:space="preserve"> 3.14</t>
  </si>
  <si>
    <t xml:space="preserve"> 3.15</t>
  </si>
  <si>
    <t xml:space="preserve"> 3.16</t>
  </si>
  <si>
    <t xml:space="preserve"> 4.1</t>
  </si>
  <si>
    <t xml:space="preserve"> 4.2</t>
  </si>
  <si>
    <t xml:space="preserve">  4.3</t>
  </si>
  <si>
    <t xml:space="preserve"> 4.4</t>
  </si>
  <si>
    <t xml:space="preserve"> 4.5</t>
  </si>
  <si>
    <t xml:space="preserve"> 4.6</t>
  </si>
  <si>
    <t xml:space="preserve"> 4.7</t>
  </si>
  <si>
    <t xml:space="preserve"> 4.8</t>
  </si>
  <si>
    <t xml:space="preserve"> 4.9</t>
  </si>
  <si>
    <t xml:space="preserve"> 4.10</t>
  </si>
  <si>
    <t xml:space="preserve"> 4.11</t>
  </si>
  <si>
    <t>VON 1 -  Příprava a zařízení staveniště, provozní a územní vlivy</t>
  </si>
  <si>
    <t>VON 2  - Projektové dokumentace - náklady jinde neuvedné</t>
  </si>
  <si>
    <t>VON 3  - Ostatní náklady jinde neuvedené</t>
  </si>
  <si>
    <t>VON 4 - Předání a převzetí díla - náklady jinde neuvedné</t>
  </si>
  <si>
    <t>VEDLEJŠÍ A OSTATNÍ NÁKLADY</t>
  </si>
  <si>
    <r>
      <t xml:space="preserve">Vytýčení stávajících inženýrských sítí, vč. </t>
    </r>
    <r>
      <rPr>
        <b/>
        <i/>
        <sz val="8"/>
        <rFont val="Times New Roman"/>
        <family val="1"/>
        <charset val="238"/>
      </rPr>
      <t xml:space="preserve">kopání </t>
    </r>
    <r>
      <rPr>
        <sz val="8"/>
        <rFont val="Times New Roman"/>
        <family val="1"/>
        <charset val="238"/>
      </rPr>
      <t>sond pro jejich zjištění, vč. ručních výkopů v místě zjištění inž.sítí.</t>
    </r>
  </si>
  <si>
    <t>Vypracování geometrického plánu. Geometrický plán bude vypracován v 3 vyhotoveních v listinné podobě (do katastru bude vložen až po dokončení stavby).</t>
  </si>
  <si>
    <t xml:space="preserve"> 2.4</t>
  </si>
  <si>
    <t xml:space="preserve">Zajištění záruk dle SOD po dokončení stavby včetně zohlednění provozu některých zařízení již v průběhu výstavby (tzn., že termín záruk u celé stavby, tj. i u technologie začne běžet až od data celkového předání díla). </t>
  </si>
  <si>
    <t>Náklady spojené s  plněním dalších podmínek zde neuvedených, které vyplývají ze stavebních povolení a dále doklady nutné k převzetí díla.</t>
  </si>
  <si>
    <t>Celkem</t>
  </si>
  <si>
    <t>Uvedení vozovek a obslužných a skladových ploch dotčených výstavbou do původního stavu.</t>
  </si>
  <si>
    <t>1.5</t>
  </si>
  <si>
    <t>1.6</t>
  </si>
  <si>
    <t>Likvidace zařázení staveniště (uvedení do původního stavu)</t>
  </si>
  <si>
    <t>Havarijní čerpání podzemních a povrchových vod při živelných pohromách, intenzivních přívalových deštích, či letních bouřkách (pokud není uvedeno v jednotlivých SO a pokud se na ně nevztahuje pojistka). (500 l/min za dobu 72 hod.)</t>
  </si>
  <si>
    <t xml:space="preserve"> 2.5</t>
  </si>
  <si>
    <t xml:space="preserve"> 2.6</t>
  </si>
  <si>
    <t xml:space="preserve"> 2.7</t>
  </si>
  <si>
    <t>Náklady na bezpečnost práce a technických zařízení, školení pracovníků, značení v souladu se zásadami BOZP (šrafování, tabulky s nápisy a s označením materiálů a prostředí, únikové cesty, požární dokumentace  apd.)</t>
  </si>
  <si>
    <t>Vedlejší a ostatní náklady (VON) - způsobilá část nákladů</t>
  </si>
  <si>
    <t xml:space="preserve">Zařízení staveniště - příprava pozemku, kácení náletových dřevin,  zřízení, provozování,  včetně provizorní buňky pro obsluhu, včetně zajištění mazideponií - oplocení, ostraha apod.) - viz. souhrnná technická zpráva.    </t>
  </si>
  <si>
    <t>Plán zásad organizace výstavby (ZOV)</t>
  </si>
  <si>
    <t>Projekt systému zajištění a dodržení kvality provedené práce (viz. kapitola B.10.7. Společné údaje).</t>
  </si>
  <si>
    <t>VON -  Vedlejší a ostatní náklady</t>
  </si>
  <si>
    <t>Ocenění požadavků objednatele vyplývajících z „Obchodních podmínek zadavatele“, které jsou standardně vždy nedílnou součástí smlouvy o dílo (např. náklady související s držením bankovních záruk - např. za řádné dokončení díla, resp. za odstranění vad a nedodělků; prodloužené lhůty splatnosti vystavených faktur, pozastávky faktur, pojištění atp.).</t>
  </si>
  <si>
    <t>Náklady na technika BOZP dle zákona č. 309/2006 Sb. Jedná se o technika dodavatele stavby, který vykonává interní dohled nad BOZP, nejedná se o pracovníka BOZP, který zastupuje investora!</t>
  </si>
  <si>
    <t>Zajištění záruk dle SOD po dokončení stavby včetně zohlednění provozu některých zařízení již v průběhu výstavby, resp. v době předčasného užívání, tj. před předání díla (tzn., že termín záruk u celé stavby, tj. i u technologie začne běžet od data předání samostatné části díla).</t>
  </si>
  <si>
    <t>Vyhotovení  geodetického zaměření skutečného provedení stavby - ve 3 vyhotoveních v listinné a 1 na datovém nosiči v digitální formě předepsaného formátu (včetně přeložek, přípojek NN atd.).  Součástí dokumentace budou i soubory shp se zadanými atributy (např. dimenze, délky, materiál, rok výstavby, tytyčovací souřadnice terénu a dna potrubí, resp. zaměření objektů atd.). Více viz. STZ kap. B.10.8 odst. c) Geodetické práce.</t>
  </si>
  <si>
    <t>Součinnost při provádění okolních staveb, účast  na koordinačních schůzkách apod. Předpoklad cca 2 jednání v průběhu stavby, vč. cesty.</t>
  </si>
  <si>
    <t>Shromáždění, příprava a nahrání dat a dokumentů do Geografického infomačního systému Zadavatel po uvedení díla do trvalého provozu. Požadované práce jsou popsané v Souhrnné technické zprávě v Kap. B.10.8. odst. c). Jedná se o velmi náročné a koncepční práce, které musí realizovat pracovníci mající praktickou zkušenost práce s Gisovskými aplikacemi určenými pro vodovody a kanalizace, s dispečinky, s Autocad 3D CIVIL, se znalostí Stavebního zákon, Zákona o vodách a Zákon o vodovodech a kanalizacích. Zadavatel požaduje ocenit práce v min. délce 200 hodin ve fázi po uvedení do trvalého provozu. Práce budou ukončeny ke dni předání stavby.</t>
  </si>
  <si>
    <t>Jinačovice - intenzifikace úpravny pitné vody</t>
  </si>
  <si>
    <t>Svazek vodovodů a kanalizací Tišnovsko</t>
  </si>
  <si>
    <t>Provozní náklady na zařízení staveniště a vybavení pracovišť, ostatní zařízení staveniště (např. osvětlení ZS, zřízení dočasného oplocení, náklady na provizorní pojízdné konunikace po staveništi včetně sjezdů do stavebních jam a zpevnění sjezdu pro mezideponii zeminy, náklady na provoz a údržbu zařízení staveniště, na měření a spotřebu médií, informační tabule apod.)</t>
  </si>
  <si>
    <t>Kompletační činnost zhotovitele. Předpoklad cca 30 hodin kompletačních prací.</t>
  </si>
  <si>
    <t xml:space="preserve">Náklady spojené s výměnou provozních kapalin a s plněním předepsaných servisních podmínek po dobu výstavby, resp. při předčasném užívání díla, tj. před konečným předáním díla </t>
  </si>
  <si>
    <r>
      <t xml:space="preserve">Náklady zhotovitele spojené s vyřízením požadavků dotčených orgánů a organizací spojených s uvedením díla do trvalého provozu </t>
    </r>
    <r>
      <rPr>
        <i/>
        <sz val="8"/>
        <rFont val="Times New Roman"/>
        <family val="1"/>
        <charset val="238"/>
      </rPr>
      <t xml:space="preserve"> (veškeré úkony zhotovitele nutné ke splnění požadavků dotčených orgánů, jež jsou podmínkou uvedení do trvalého provozu).</t>
    </r>
    <r>
      <rPr>
        <sz val="8"/>
        <rFont val="Times New Roman"/>
        <family val="1"/>
        <charset val="238"/>
      </rPr>
      <t>Předpoklad cca 70 hodin méně náročných prací.</t>
    </r>
  </si>
  <si>
    <r>
      <t xml:space="preserve">Náklady spojené s kolaudačním řízením stavby, se zajištěním a vypracováním dokladů ke kolaudačním souhlasům , a to plně v souladu s požadavky stavebního úřadu  </t>
    </r>
    <r>
      <rPr>
        <i/>
        <sz val="8"/>
        <rFont val="Times New Roman"/>
        <family val="1"/>
        <charset val="238"/>
      </rPr>
      <t xml:space="preserve">(veškeré administrativní úkony zhotovitele před vydáním kolaudačního rozhodnutí, vč. účasti na samotném kolaudačním řízení) , </t>
    </r>
    <r>
      <rPr>
        <sz val="8"/>
        <rFont val="Times New Roman"/>
        <family val="1"/>
        <charset val="238"/>
      </rPr>
      <t>resp. stavebníka</t>
    </r>
    <r>
      <rPr>
        <i/>
        <sz val="8"/>
        <rFont val="Times New Roman"/>
        <family val="1"/>
        <charset val="238"/>
      </rPr>
      <t xml:space="preserve"> (zejména plnění termínů pro dodání dokladů nezbytných ke kolaudačnímu řízení).</t>
    </r>
    <r>
      <rPr>
        <sz val="8"/>
        <rFont val="Times New Roman"/>
        <family val="1"/>
        <charset val="238"/>
      </rPr>
      <t xml:space="preserve"> Předpoklad cca 70 hodin méně náročných prací.</t>
    </r>
  </si>
  <si>
    <t>Vyhotovení 3D laserového skenování nově vybudovaných objektů - popis viz. STZ kap. B.10.8 odst. c) Geodetické práce. Jedná se o VDJ  a armaturní šachty na vodovodní síti</t>
  </si>
  <si>
    <t>Vyčištění nově vybudovaných akumulačních nádrží po dokončení stavby, resp. před uvedením do provozu. Proplach a desinfekce vodovodu před uvedením do provozu.</t>
  </si>
  <si>
    <t>Vypracování Podrobné výrobně-dílenské dokumentace, která podléhá schválení objednatele a autorkého dozoru, jejíž součástí bude i vypracování technologických postupů na základě pokynů objednatele a autorského dozoru v případech, kdy si to vyžádá situace na stavbě. Výrobně-dílenská dokumentace bude vypracována 4x v listinné  podobě (složka číslování 1-4), 2 x na datovém nosiči v digitální formě (soubory ve formátech pdf). popis viz. STZ kap. B.10.2. Předpoklad cca 125 hodin odborně náročné práce.</t>
  </si>
  <si>
    <t>Odborné konzultace, související s úpravami dodavatelské dokumentace v průběhu realizace stavby (např. změny vytyčení inženýrských sítí, změny technického řešení, změny strojů a zařízení, resp. staveních materiálů, či změny stavebně technických postupů, konzultace technických postupů) respektive koordinace stavební a projekční přípravy, obsahové náležitosti změnových listů, atp. v průběhu realizace stavby ve vazbě na §222 zákona č. 134/2016 Sb., o Zadávání veřejných zakázek v rozsahu 30 hodin (odborně náročné práce).</t>
  </si>
  <si>
    <t>Změny a úpravy dodavatelské dokumentace v průběhu realizace stavby na základě změn vytyčených sítí, konkrétně dodaných strojů, zařízení a materiálů, změn stavebně technologických postupů zhotovitele, atp. Předpoklad 30 hodin (odborně náročné práce).</t>
  </si>
  <si>
    <t>Dokumentace skutečného provedení (stavební část) dle Vyhlášky 499/2006 Sb. o dokumentaci staveb, v platném znění. Předpoklad 100 hodin odborně náročné práce.</t>
  </si>
  <si>
    <t>Činnost geologa - při výstavbě, zde součinost se statikem (sledování vlivů stavby  na okolní objekty). Předpoklad cca 10 hodin odborně náročné práce autorizované osoby.</t>
  </si>
  <si>
    <t>Činnost statika - při výstavbě (dohled nad rekonstrukcí úpravny vody). Předpoklad cca 50 hodin velmi náročné práce autorizované osoby.</t>
  </si>
  <si>
    <r>
      <t xml:space="preserve">Náklady spojené s vyřízením požadavků orgánů a organizací vzniklých v </t>
    </r>
    <r>
      <rPr>
        <b/>
        <sz val="8"/>
        <rFont val="Times New Roman"/>
        <family val="1"/>
        <charset val="238"/>
      </rPr>
      <t>průběhu</t>
    </r>
    <r>
      <rPr>
        <sz val="8"/>
        <rFont val="Times New Roman"/>
        <family val="1"/>
        <charset val="238"/>
      </rPr>
      <t xml:space="preserve"> výstavby např. kácení zeleně, správní poplatky,  poplatky za čerpání spodní vody. Předpoklad cca 20 hodin méně náročné práce.</t>
    </r>
  </si>
  <si>
    <r>
      <t xml:space="preserve">Náklady spojené s vyřízením požadavků orgánů a organizací nutných </t>
    </r>
    <r>
      <rPr>
        <b/>
        <sz val="8"/>
        <rFont val="Times New Roman"/>
        <family val="1"/>
        <charset val="238"/>
      </rPr>
      <t>před</t>
    </r>
    <r>
      <rPr>
        <sz val="8"/>
        <rFont val="Times New Roman"/>
        <family val="1"/>
        <charset val="238"/>
      </rPr>
      <t xml:space="preserve"> započetím výstavby a  obsažených v dokladové části: např. kácení zeleně, správní poplatky, ohlášení stavby, povolení s nakládání s podzemními vodami k jejich čerpání za účelem snižování jejich hladiny. Předpoklad cca 20 hodin méně náročné práce.</t>
    </r>
  </si>
  <si>
    <t>Před uvedením stavby do trvalého užívání bude proveden laboratorní rozbor vzorku pitné vody na odtoku z úpravny vody v rozsahu mikrobiologických a biologických ukazatelů dle příl. 1 a 5 vyhl. Č. 252/2004 Sb., kterou se stanoví požadavky na pitnou a teplou vodu a četnost a rozsah kontroly pitné vody, ve znění pozdějších předpisů.</t>
  </si>
  <si>
    <r>
      <t xml:space="preserve">Návrhy Provozních, Havarijních, Povodňových, Požárních a jiných řádů a předpisů včetně </t>
    </r>
    <r>
      <rPr>
        <u/>
        <sz val="8"/>
        <rFont val="Times New Roman"/>
        <family val="1"/>
        <charset val="238"/>
      </rPr>
      <t>Analýzy rizik</t>
    </r>
    <r>
      <rPr>
        <sz val="8"/>
        <rFont val="Times New Roman"/>
        <family val="1"/>
        <charset val="238"/>
      </rPr>
      <t xml:space="preserve"> a jejich odsouhlasení s pracovníky provozovatele, resp.  správními orgány (např. povodí Moravy, KHS, atd.) - </t>
    </r>
    <r>
      <rPr>
        <u/>
        <sz val="8"/>
        <rFont val="Times New Roman"/>
        <family val="1"/>
        <charset val="238"/>
      </rPr>
      <t>pro trvalý provoz</t>
    </r>
    <r>
      <rPr>
        <sz val="8"/>
        <rFont val="Times New Roman"/>
        <family val="1"/>
        <charset val="238"/>
      </rPr>
      <t xml:space="preserve"> (se zapracováním připomínek). U nově budovaných objektů budou vytvořeny nové řády, u zkapacitňovaných objektů budou aktualizovány stávající řády. Obsahové náležitosti a členění bude v souladu se stávajícími řády provozovatele.</t>
    </r>
  </si>
  <si>
    <t>Náklady zhotovitele spojené s uváděním díla a  technologií do provozu. Jedná se zejména o zatěžovací zkoušky,  náklady na provozní zkoušky související s uvedením úpravny vody do provozu, atp.  Nepatří sem ale úhrada provozních nákladů dle vyhlášky č. 428/2001 Sb. příloha č. 19</t>
  </si>
  <si>
    <t>Zajištění návodů pro obsluhu a údržbu jednotlivých zařízení i stavby jako celku v českém jazyce, vč. zaškolení obsluhy apd., v souladu s SOD a pokyny objednatele, které nejsou uvedené v jiných částech výkazu výměr (proškolení zaměstnanců musí být prokazatelné, tj. s předávacím protokolem budou předány i školící dokumenty, tj. zejména instruktážní videa pořízená v průběhu praktického zaškolení a např. prezentace v power-pointu.</t>
  </si>
  <si>
    <t>Činnost geodeta při výstavbě – doměření stavby pro účely výstavby (doměření polohopisu, vytyčování objektů v areálu úpravny vody, zaměření příp. změn jejich umístění oproti projektu, zaěření objektu úpravny pitné vody). Předpoklad cca 50 hodin odborně náročné práce.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</si>
</sst>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u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trike/>
      <sz val="8"/>
      <name val="Times New Roman"/>
      <family val="1"/>
      <charset val="238"/>
    </font>
    <font>
      <strike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14" fillId="0" borderId="0"/>
    <xf numFmtId="0" fontId="16" fillId="0" borderId="0"/>
  </cellStyleXfs>
  <cellXfs count="55">
    <xf numFmtId="0" fontId="0" fillId="0" borderId="0" xfId="0" applyAlignment="1">
      <alignment vertical="top"/>
      <protection locked="0"/>
    </xf>
    <xf numFmtId="0" fontId="4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  <protection locked="0"/>
    </xf>
    <xf numFmtId="164" fontId="13" fillId="0" borderId="0" xfId="0" applyNumberFormat="1" applyFont="1" applyAlignment="1">
      <alignment horizontal="right" vertical="center"/>
      <protection locked="0"/>
    </xf>
    <xf numFmtId="0" fontId="11" fillId="0" borderId="0" xfId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10" fontId="4" fillId="0" borderId="0" xfId="0" applyNumberFormat="1" applyFont="1" applyAlignment="1">
      <alignment horizontal="left" vertical="center"/>
      <protection locked="0"/>
    </xf>
    <xf numFmtId="164" fontId="12" fillId="0" borderId="0" xfId="0" applyNumberFormat="1" applyFont="1" applyAlignment="1">
      <alignment horizontal="right" vertical="center"/>
      <protection locked="0"/>
    </xf>
    <xf numFmtId="49" fontId="4" fillId="0" borderId="0" xfId="0" applyNumberFormat="1" applyFont="1" applyAlignment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Alignment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center" wrapText="1"/>
      <protection locked="0"/>
    </xf>
    <xf numFmtId="0" fontId="4" fillId="0" borderId="1" xfId="1" applyFont="1" applyBorder="1" applyAlignment="1">
      <alignment horizontal="left" vertical="center" wrapText="1"/>
      <protection locked="0"/>
    </xf>
    <xf numFmtId="0" fontId="18" fillId="0" borderId="0" xfId="0" applyFont="1" applyAlignment="1">
      <alignment vertical="top"/>
      <protection locked="0"/>
    </xf>
    <xf numFmtId="0" fontId="19" fillId="0" borderId="0" xfId="0" applyFont="1" applyAlignment="1">
      <alignment horizontal="justify" vertical="center"/>
      <protection locked="0"/>
    </xf>
    <xf numFmtId="0" fontId="20" fillId="0" borderId="0" xfId="0" applyFont="1" applyAlignment="1">
      <alignment horizontal="left" vertical="center"/>
      <protection locked="0"/>
    </xf>
    <xf numFmtId="10" fontId="20" fillId="0" borderId="0" xfId="0" applyNumberFormat="1" applyFont="1" applyAlignment="1">
      <alignment horizontal="left" vertical="center"/>
      <protection locked="0"/>
    </xf>
    <xf numFmtId="164" fontId="21" fillId="0" borderId="0" xfId="0" applyNumberFormat="1" applyFont="1" applyAlignment="1">
      <alignment horizontal="righ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3" fontId="4" fillId="0" borderId="8" xfId="0" applyNumberFormat="1" applyFont="1" applyBorder="1" applyAlignment="1" applyProtection="1">
      <alignment horizontal="center" vertical="center" wrapText="1"/>
    </xf>
    <xf numFmtId="3" fontId="4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  <protection locked="0"/>
    </xf>
    <xf numFmtId="0" fontId="17" fillId="0" borderId="4" xfId="1" applyFont="1" applyBorder="1" applyAlignment="1">
      <alignment horizontal="left" vertical="center" wrapText="1"/>
      <protection locked="0"/>
    </xf>
    <xf numFmtId="164" fontId="13" fillId="0" borderId="5" xfId="0" applyNumberFormat="1" applyFont="1" applyBorder="1" applyAlignment="1">
      <alignment horizontal="right" vertical="center"/>
      <protection locked="0"/>
    </xf>
    <xf numFmtId="49" fontId="4" fillId="0" borderId="6" xfId="0" applyNumberFormat="1" applyFont="1" applyBorder="1" applyAlignment="1">
      <alignment horizontal="center" vertical="center" wrapText="1"/>
      <protection locked="0"/>
    </xf>
    <xf numFmtId="164" fontId="13" fillId="0" borderId="7" xfId="0" applyNumberFormat="1" applyFont="1" applyBorder="1" applyAlignment="1">
      <alignment horizontal="right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17" fillId="0" borderId="9" xfId="0" applyFont="1" applyBorder="1" applyAlignment="1">
      <alignment horizontal="left" vertical="center" wrapText="1"/>
      <protection locked="0"/>
    </xf>
    <xf numFmtId="164" fontId="13" fillId="0" borderId="10" xfId="0" applyNumberFormat="1" applyFont="1" applyBorder="1" applyAlignment="1">
      <alignment horizontal="right" vertical="center"/>
      <protection locked="0"/>
    </xf>
    <xf numFmtId="0" fontId="4" fillId="0" borderId="4" xfId="0" applyFont="1" applyBorder="1" applyAlignment="1">
      <alignment horizontal="left" vertical="center" wrapText="1"/>
      <protection locked="0"/>
    </xf>
    <xf numFmtId="49" fontId="4" fillId="2" borderId="0" xfId="0" applyNumberFormat="1" applyFont="1" applyFill="1" applyAlignment="1">
      <alignment horizontal="center" vertical="center" wrapText="1"/>
      <protection locked="0"/>
    </xf>
    <xf numFmtId="0" fontId="4" fillId="2" borderId="0" xfId="0" applyFont="1" applyFill="1" applyAlignment="1">
      <alignment horizontal="left" vertical="center" wrapText="1"/>
      <protection locked="0"/>
    </xf>
    <xf numFmtId="0" fontId="10" fillId="0" borderId="11" xfId="0" applyFont="1" applyBorder="1" applyAlignment="1">
      <alignment horizontal="center" vertical="center" wrapText="1"/>
      <protection locked="0"/>
    </xf>
    <xf numFmtId="164" fontId="13" fillId="2" borderId="0" xfId="0" applyNumberFormat="1" applyFont="1" applyFill="1" applyAlignment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164" fontId="11" fillId="0" borderId="2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</cellXfs>
  <cellStyles count="7">
    <cellStyle name="Normální" xfId="0" builtinId="0"/>
    <cellStyle name="normální 2" xfId="1" xr:uid="{00000000-0005-0000-0000-000001000000}"/>
    <cellStyle name="normální 2 2" xfId="2" xr:uid="{00000000-0005-0000-0000-000002000000}"/>
    <cellStyle name="normální 2 2 2" xfId="3" xr:uid="{00000000-0005-0000-0000-000003000000}"/>
    <cellStyle name="normální 3" xfId="4" xr:uid="{00000000-0005-0000-0000-000004000000}"/>
    <cellStyle name="normální 4" xfId="5" xr:uid="{00000000-0005-0000-0000-000005000000}"/>
    <cellStyle name="normální 4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5976-FBD1-4089-B963-F6EFF85EE971}">
  <sheetPr>
    <pageSetUpPr fitToPage="1"/>
  </sheetPr>
  <dimension ref="B1:I62"/>
  <sheetViews>
    <sheetView showGridLines="0" tabSelected="1" view="pageBreakPreview" zoomScale="145" zoomScaleNormal="145" zoomScaleSheetLayoutView="145" workbookViewId="0">
      <selection activeCell="E12" sqref="E12"/>
    </sheetView>
  </sheetViews>
  <sheetFormatPr defaultColWidth="10.42578125" defaultRowHeight="12" customHeight="1" x14ac:dyDescent="0.2"/>
  <cols>
    <col min="1" max="1" width="3.42578125" style="1" customWidth="1"/>
    <col min="2" max="2" width="12.140625" style="9" customWidth="1"/>
    <col min="3" max="3" width="72.85546875" style="3" customWidth="1"/>
    <col min="4" max="4" width="15.28515625" style="3" customWidth="1"/>
    <col min="5" max="6" width="10.42578125" style="1"/>
    <col min="7" max="7" width="18" style="1" customWidth="1"/>
    <col min="8" max="8" width="14.28515625" style="1" customWidth="1"/>
    <col min="9" max="9" width="17.85546875" style="1" customWidth="1"/>
    <col min="10" max="16384" width="10.42578125" style="1"/>
  </cols>
  <sheetData>
    <row r="1" spans="2:9" ht="17.25" customHeight="1" x14ac:dyDescent="0.2">
      <c r="B1" s="4" t="s">
        <v>48</v>
      </c>
      <c r="C1" s="2"/>
      <c r="D1" s="2"/>
    </row>
    <row r="2" spans="2:9" ht="12.75" customHeight="1" x14ac:dyDescent="0.2">
      <c r="B2" s="5" t="s">
        <v>10</v>
      </c>
      <c r="C2" s="23" t="s">
        <v>75</v>
      </c>
      <c r="D2" s="11"/>
    </row>
    <row r="3" spans="2:9" ht="12.75" customHeight="1" x14ac:dyDescent="0.2">
      <c r="B3" s="5" t="s">
        <v>11</v>
      </c>
      <c r="C3" s="11" t="s">
        <v>64</v>
      </c>
      <c r="D3" s="11"/>
    </row>
    <row r="4" spans="2:9" ht="7.5" customHeight="1" x14ac:dyDescent="0.2">
      <c r="B4" s="5"/>
      <c r="C4" s="11"/>
      <c r="D4" s="11"/>
    </row>
    <row r="5" spans="2:9" ht="12.75" customHeight="1" x14ac:dyDescent="0.2">
      <c r="B5" s="6" t="s">
        <v>0</v>
      </c>
      <c r="C5" s="24" t="s">
        <v>76</v>
      </c>
      <c r="D5" s="11"/>
    </row>
    <row r="6" spans="2:9" ht="12.75" customHeight="1" x14ac:dyDescent="0.2">
      <c r="B6" s="6" t="s">
        <v>1</v>
      </c>
      <c r="C6" s="6"/>
      <c r="D6" s="6"/>
    </row>
    <row r="7" spans="2:9" ht="10.5" customHeight="1" thickBot="1" x14ac:dyDescent="0.25">
      <c r="B7" s="7"/>
      <c r="C7" s="2"/>
      <c r="D7" s="2"/>
    </row>
    <row r="8" spans="2:9" ht="21.6" customHeight="1" x14ac:dyDescent="0.2">
      <c r="B8" s="51" t="s">
        <v>2</v>
      </c>
      <c r="C8" s="53" t="s">
        <v>3</v>
      </c>
      <c r="D8" s="28" t="s">
        <v>54</v>
      </c>
      <c r="G8" s="12"/>
    </row>
    <row r="9" spans="2:9" ht="15.6" customHeight="1" x14ac:dyDescent="0.2">
      <c r="B9" s="52"/>
      <c r="C9" s="54"/>
      <c r="D9" s="29" t="s">
        <v>12</v>
      </c>
      <c r="G9" s="12"/>
    </row>
    <row r="10" spans="2:9" ht="12.75" customHeight="1" thickBot="1" x14ac:dyDescent="0.25">
      <c r="B10" s="30">
        <v>1</v>
      </c>
      <c r="C10" s="31">
        <f t="shared" ref="C10" si="0">B10+1</f>
        <v>2</v>
      </c>
      <c r="D10" s="32">
        <v>3</v>
      </c>
      <c r="G10" s="12"/>
    </row>
    <row r="11" spans="2:9" ht="9.75" customHeight="1" x14ac:dyDescent="0.2">
      <c r="B11" s="16"/>
      <c r="C11" s="2"/>
      <c r="D11" s="2"/>
    </row>
    <row r="12" spans="2:9" ht="21" customHeight="1" thickBot="1" x14ac:dyDescent="0.25">
      <c r="B12" s="17" t="s">
        <v>4</v>
      </c>
      <c r="C12" s="19" t="s">
        <v>44</v>
      </c>
      <c r="D12" s="19"/>
    </row>
    <row r="13" spans="2:9" ht="35.4" customHeight="1" x14ac:dyDescent="0.2">
      <c r="B13" s="33" t="s">
        <v>5</v>
      </c>
      <c r="C13" s="34" t="s">
        <v>65</v>
      </c>
      <c r="D13" s="35"/>
      <c r="F13" s="13"/>
      <c r="G13" s="10"/>
      <c r="H13" s="10"/>
      <c r="I13" s="10"/>
    </row>
    <row r="14" spans="2:9" ht="48" customHeight="1" x14ac:dyDescent="0.2">
      <c r="B14" s="36" t="s">
        <v>6</v>
      </c>
      <c r="C14" s="20" t="s">
        <v>77</v>
      </c>
      <c r="D14" s="37"/>
      <c r="F14" s="13"/>
      <c r="G14" s="10"/>
      <c r="H14" s="10"/>
      <c r="I14" s="10"/>
    </row>
    <row r="15" spans="2:9" ht="17.399999999999999" customHeight="1" x14ac:dyDescent="0.2">
      <c r="B15" s="36" t="s">
        <v>7</v>
      </c>
      <c r="C15" s="20" t="s">
        <v>55</v>
      </c>
      <c r="D15" s="37"/>
      <c r="F15" s="13"/>
      <c r="G15" s="10"/>
      <c r="H15" s="10"/>
      <c r="I15" s="10"/>
    </row>
    <row r="16" spans="2:9" ht="25.5" customHeight="1" x14ac:dyDescent="0.2">
      <c r="B16" s="36" t="s">
        <v>56</v>
      </c>
      <c r="C16" s="50" t="s">
        <v>83</v>
      </c>
      <c r="D16" s="37"/>
      <c r="F16" s="13"/>
      <c r="G16" s="10"/>
      <c r="H16" s="10"/>
      <c r="I16" s="10"/>
    </row>
    <row r="17" spans="2:9" ht="16.5" customHeight="1" thickBot="1" x14ac:dyDescent="0.25">
      <c r="B17" s="38" t="s">
        <v>57</v>
      </c>
      <c r="C17" s="39" t="s">
        <v>58</v>
      </c>
      <c r="D17" s="40"/>
      <c r="F17" s="13"/>
      <c r="G17" s="10"/>
      <c r="H17" s="10"/>
      <c r="I17" s="10"/>
    </row>
    <row r="18" spans="2:9" ht="13.2" customHeight="1" x14ac:dyDescent="0.2">
      <c r="B18" s="15"/>
      <c r="F18" s="13"/>
      <c r="G18" s="10"/>
      <c r="H18" s="10"/>
      <c r="I18" s="10"/>
    </row>
    <row r="19" spans="2:9" ht="21" customHeight="1" thickBot="1" x14ac:dyDescent="0.25">
      <c r="B19" s="17" t="s">
        <v>14</v>
      </c>
      <c r="C19" s="19" t="s">
        <v>45</v>
      </c>
      <c r="D19" s="19"/>
      <c r="F19" s="13"/>
      <c r="G19" s="14"/>
      <c r="H19" s="14"/>
      <c r="I19" s="14"/>
    </row>
    <row r="20" spans="2:9" ht="16.95" customHeight="1" x14ac:dyDescent="0.2">
      <c r="B20" s="33" t="s">
        <v>15</v>
      </c>
      <c r="C20" s="41" t="s">
        <v>66</v>
      </c>
      <c r="D20" s="35"/>
      <c r="F20" s="13"/>
      <c r="G20" s="10"/>
      <c r="H20" s="10"/>
      <c r="I20" s="10"/>
    </row>
    <row r="21" spans="2:9" ht="69" customHeight="1" x14ac:dyDescent="0.2">
      <c r="B21" s="36" t="s">
        <v>16</v>
      </c>
      <c r="C21" s="21" t="s">
        <v>84</v>
      </c>
      <c r="D21" s="37"/>
      <c r="F21" s="13"/>
      <c r="G21" s="10"/>
      <c r="H21" s="10"/>
      <c r="I21" s="10"/>
    </row>
    <row r="22" spans="2:9" ht="69" customHeight="1" x14ac:dyDescent="0.2">
      <c r="B22" s="36" t="s">
        <v>51</v>
      </c>
      <c r="C22" s="20" t="s">
        <v>85</v>
      </c>
      <c r="D22" s="37"/>
      <c r="F22" s="13"/>
      <c r="G22" s="10"/>
      <c r="H22" s="10"/>
      <c r="I22" s="10"/>
    </row>
    <row r="23" spans="2:9" ht="37.200000000000003" customHeight="1" x14ac:dyDescent="0.2">
      <c r="B23" s="36" t="s">
        <v>60</v>
      </c>
      <c r="C23" s="20" t="s">
        <v>86</v>
      </c>
      <c r="D23" s="37"/>
      <c r="F23" s="13"/>
      <c r="G23" s="10"/>
      <c r="H23" s="10"/>
      <c r="I23" s="10"/>
    </row>
    <row r="24" spans="2:9" ht="26.4" customHeight="1" x14ac:dyDescent="0.2">
      <c r="B24" s="36" t="s">
        <v>61</v>
      </c>
      <c r="C24" s="21" t="s">
        <v>87</v>
      </c>
      <c r="D24" s="37"/>
      <c r="F24" s="13"/>
      <c r="G24" s="10"/>
      <c r="H24" s="10"/>
      <c r="I24" s="10"/>
    </row>
    <row r="25" spans="2:9" s="25" customFormat="1" ht="18.600000000000001" customHeight="1" thickBot="1" x14ac:dyDescent="0.25">
      <c r="B25" s="38" t="s">
        <v>62</v>
      </c>
      <c r="C25" s="49" t="s">
        <v>67</v>
      </c>
      <c r="D25" s="37"/>
      <c r="F25" s="26"/>
      <c r="G25" s="27"/>
      <c r="H25" s="27"/>
      <c r="I25" s="27"/>
    </row>
    <row r="26" spans="2:9" ht="9.75" customHeight="1" x14ac:dyDescent="0.2">
      <c r="B26" s="15"/>
      <c r="F26" s="13"/>
      <c r="G26" s="10"/>
      <c r="H26" s="10"/>
      <c r="I26" s="10"/>
    </row>
    <row r="27" spans="2:9" ht="21" customHeight="1" thickBot="1" x14ac:dyDescent="0.25">
      <c r="B27" s="17" t="s">
        <v>8</v>
      </c>
      <c r="C27" s="18" t="s">
        <v>46</v>
      </c>
      <c r="D27" s="18"/>
      <c r="F27" s="13"/>
      <c r="G27" s="14"/>
      <c r="H27" s="14"/>
      <c r="I27" s="14"/>
    </row>
    <row r="28" spans="2:9" ht="24" customHeight="1" x14ac:dyDescent="0.2">
      <c r="B28" s="33" t="s">
        <v>17</v>
      </c>
      <c r="C28" s="41" t="s">
        <v>13</v>
      </c>
      <c r="D28" s="35"/>
      <c r="F28" s="13"/>
      <c r="G28" s="10"/>
      <c r="H28" s="10"/>
      <c r="I28" s="10"/>
    </row>
    <row r="29" spans="2:9" ht="24" customHeight="1" x14ac:dyDescent="0.2">
      <c r="B29" s="36" t="s">
        <v>18</v>
      </c>
      <c r="C29" s="20" t="s">
        <v>49</v>
      </c>
      <c r="D29" s="37"/>
      <c r="F29" s="13"/>
      <c r="G29" s="10"/>
      <c r="H29" s="10"/>
      <c r="I29" s="10"/>
    </row>
    <row r="30" spans="2:9" ht="43.95" customHeight="1" x14ac:dyDescent="0.2">
      <c r="B30" s="36" t="s">
        <v>19</v>
      </c>
      <c r="C30" s="20" t="s">
        <v>96</v>
      </c>
      <c r="D30" s="37"/>
      <c r="F30" s="13"/>
      <c r="G30" s="10"/>
      <c r="H30" s="10"/>
      <c r="I30" s="10"/>
    </row>
    <row r="31" spans="2:9" s="25" customFormat="1" ht="22.95" customHeight="1" x14ac:dyDescent="0.2">
      <c r="B31" s="36" t="s">
        <v>20</v>
      </c>
      <c r="C31" s="20" t="s">
        <v>88</v>
      </c>
      <c r="D31" s="37"/>
      <c r="F31" s="26"/>
      <c r="G31" s="27"/>
      <c r="H31" s="27"/>
      <c r="I31" s="27"/>
    </row>
    <row r="32" spans="2:9" s="25" customFormat="1" ht="26.4" customHeight="1" x14ac:dyDescent="0.2">
      <c r="B32" s="36" t="s">
        <v>21</v>
      </c>
      <c r="C32" s="20" t="s">
        <v>89</v>
      </c>
      <c r="D32" s="37"/>
      <c r="F32" s="26"/>
      <c r="G32" s="27"/>
      <c r="H32" s="27"/>
      <c r="I32" s="27"/>
    </row>
    <row r="33" spans="2:9" ht="13.5" customHeight="1" x14ac:dyDescent="0.2">
      <c r="B33" s="36" t="s">
        <v>22</v>
      </c>
      <c r="C33" s="20" t="s">
        <v>78</v>
      </c>
      <c r="D33" s="37"/>
      <c r="F33" s="13"/>
      <c r="G33" s="10"/>
      <c r="H33" s="10"/>
      <c r="I33" s="10"/>
    </row>
    <row r="34" spans="2:9" ht="49.95" customHeight="1" x14ac:dyDescent="0.2">
      <c r="B34" s="36" t="s">
        <v>23</v>
      </c>
      <c r="C34" s="20" t="s">
        <v>91</v>
      </c>
      <c r="D34" s="37"/>
      <c r="F34" s="13"/>
      <c r="G34" s="10"/>
      <c r="H34" s="10"/>
      <c r="I34" s="10"/>
    </row>
    <row r="35" spans="2:9" ht="37.200000000000003" customHeight="1" x14ac:dyDescent="0.2">
      <c r="B35" s="36" t="s">
        <v>24</v>
      </c>
      <c r="C35" s="20" t="s">
        <v>90</v>
      </c>
      <c r="D35" s="37"/>
      <c r="F35" s="13"/>
      <c r="G35" s="10"/>
      <c r="H35" s="10"/>
      <c r="I35" s="10"/>
    </row>
    <row r="36" spans="2:9" ht="26.4" customHeight="1" x14ac:dyDescent="0.2">
      <c r="B36" s="36" t="s">
        <v>25</v>
      </c>
      <c r="C36" s="20" t="s">
        <v>73</v>
      </c>
      <c r="D36" s="37"/>
      <c r="F36" s="13"/>
      <c r="G36" s="10"/>
      <c r="H36" s="10"/>
      <c r="I36" s="10"/>
    </row>
    <row r="37" spans="2:9" ht="35.4" customHeight="1" x14ac:dyDescent="0.2">
      <c r="B37" s="36" t="s">
        <v>26</v>
      </c>
      <c r="C37" s="20" t="s">
        <v>59</v>
      </c>
      <c r="D37" s="37"/>
      <c r="F37" s="13"/>
      <c r="G37" s="10"/>
      <c r="H37" s="10"/>
      <c r="I37" s="10"/>
    </row>
    <row r="38" spans="2:9" ht="49.2" customHeight="1" x14ac:dyDescent="0.2">
      <c r="B38" s="36" t="s">
        <v>27</v>
      </c>
      <c r="C38" s="20" t="s">
        <v>69</v>
      </c>
      <c r="D38" s="37"/>
      <c r="F38" s="13"/>
      <c r="G38" s="10"/>
      <c r="H38" s="10"/>
      <c r="I38" s="10"/>
    </row>
    <row r="39" spans="2:9" ht="26.4" customHeight="1" x14ac:dyDescent="0.2">
      <c r="B39" s="36" t="s">
        <v>28</v>
      </c>
      <c r="C39" s="20" t="s">
        <v>79</v>
      </c>
      <c r="D39" s="37"/>
      <c r="F39" s="13"/>
      <c r="G39" s="10"/>
      <c r="H39" s="10"/>
      <c r="I39" s="10"/>
    </row>
    <row r="40" spans="2:9" ht="51" customHeight="1" x14ac:dyDescent="0.2">
      <c r="B40" s="36" t="s">
        <v>29</v>
      </c>
      <c r="C40" s="20" t="s">
        <v>92</v>
      </c>
      <c r="D40" s="37"/>
      <c r="F40" s="13"/>
      <c r="G40" s="10"/>
      <c r="H40" s="10"/>
      <c r="I40" s="10"/>
    </row>
    <row r="41" spans="2:9" ht="35.4" customHeight="1" x14ac:dyDescent="0.2">
      <c r="B41" s="36" t="s">
        <v>30</v>
      </c>
      <c r="C41" s="20" t="s">
        <v>70</v>
      </c>
      <c r="D41" s="37"/>
      <c r="F41" s="13"/>
      <c r="G41" s="10"/>
      <c r="H41" s="10"/>
      <c r="I41" s="10"/>
    </row>
    <row r="42" spans="2:9" ht="37.5" customHeight="1" x14ac:dyDescent="0.2">
      <c r="B42" s="36" t="s">
        <v>31</v>
      </c>
      <c r="C42" s="20" t="s">
        <v>63</v>
      </c>
      <c r="D42" s="37"/>
      <c r="F42" s="13"/>
      <c r="G42" s="10"/>
      <c r="H42" s="10"/>
      <c r="I42" s="10"/>
    </row>
    <row r="43" spans="2:9" ht="40.950000000000003" customHeight="1" thickBot="1" x14ac:dyDescent="0.25">
      <c r="B43" s="38" t="s">
        <v>32</v>
      </c>
      <c r="C43" s="49" t="s">
        <v>71</v>
      </c>
      <c r="D43" s="40"/>
      <c r="F43" s="13"/>
      <c r="G43" s="10"/>
      <c r="H43" s="10"/>
      <c r="I43" s="10"/>
    </row>
    <row r="44" spans="2:9" ht="4.2" customHeight="1" x14ac:dyDescent="0.2">
      <c r="B44" s="15"/>
      <c r="F44" s="13"/>
      <c r="G44" s="10"/>
      <c r="H44" s="10"/>
      <c r="I44" s="10"/>
    </row>
    <row r="45" spans="2:9" ht="12.6" customHeight="1" thickBot="1" x14ac:dyDescent="0.25">
      <c r="B45" s="17" t="s">
        <v>9</v>
      </c>
      <c r="C45" s="18" t="s">
        <v>47</v>
      </c>
      <c r="D45" s="18"/>
      <c r="F45" s="13"/>
      <c r="G45" s="14"/>
      <c r="H45" s="14"/>
      <c r="I45" s="14"/>
    </row>
    <row r="46" spans="2:9" ht="58.2" customHeight="1" thickBot="1" x14ac:dyDescent="0.25">
      <c r="B46" s="33" t="s">
        <v>33</v>
      </c>
      <c r="C46" s="41" t="s">
        <v>93</v>
      </c>
      <c r="D46" s="35"/>
      <c r="F46" s="13"/>
      <c r="G46" s="10"/>
      <c r="H46" s="10"/>
      <c r="I46" s="10"/>
    </row>
    <row r="47" spans="2:9" s="25" customFormat="1" ht="40.200000000000003" customHeight="1" x14ac:dyDescent="0.2">
      <c r="B47" s="36" t="s">
        <v>34</v>
      </c>
      <c r="C47" s="20" t="s">
        <v>94</v>
      </c>
      <c r="D47" s="35"/>
      <c r="F47" s="26"/>
      <c r="G47" s="27"/>
      <c r="H47" s="27"/>
      <c r="I47" s="27"/>
    </row>
    <row r="48" spans="2:9" ht="58.5" customHeight="1" x14ac:dyDescent="0.2">
      <c r="B48" s="36" t="s">
        <v>35</v>
      </c>
      <c r="C48" s="20" t="s">
        <v>95</v>
      </c>
      <c r="D48" s="37"/>
      <c r="F48" s="13"/>
      <c r="G48" s="10"/>
      <c r="H48" s="10"/>
      <c r="I48" s="10"/>
    </row>
    <row r="49" spans="2:9" ht="57.6" customHeight="1" x14ac:dyDescent="0.2">
      <c r="B49" s="36" t="s">
        <v>36</v>
      </c>
      <c r="C49" s="20" t="s">
        <v>72</v>
      </c>
      <c r="D49" s="37"/>
      <c r="F49" s="13"/>
      <c r="G49" s="10"/>
      <c r="H49" s="10"/>
      <c r="I49" s="10"/>
    </row>
    <row r="50" spans="2:9" s="25" customFormat="1" ht="28.95" customHeight="1" x14ac:dyDescent="0.2">
      <c r="B50" s="36" t="s">
        <v>37</v>
      </c>
      <c r="C50" s="20" t="s">
        <v>82</v>
      </c>
      <c r="D50" s="37"/>
      <c r="F50" s="26"/>
      <c r="G50" s="27"/>
      <c r="H50" s="27"/>
      <c r="I50" s="27"/>
    </row>
    <row r="51" spans="2:9" ht="27" customHeight="1" x14ac:dyDescent="0.2">
      <c r="B51" s="36" t="s">
        <v>38</v>
      </c>
      <c r="C51" s="22" t="s">
        <v>50</v>
      </c>
      <c r="D51" s="37"/>
      <c r="F51" s="13"/>
      <c r="G51" s="10"/>
      <c r="H51" s="10"/>
      <c r="I51" s="10"/>
    </row>
    <row r="52" spans="2:9" ht="23.4" customHeight="1" x14ac:dyDescent="0.2">
      <c r="B52" s="36" t="s">
        <v>39</v>
      </c>
      <c r="C52" s="20" t="s">
        <v>53</v>
      </c>
      <c r="D52" s="37"/>
      <c r="F52" s="13"/>
      <c r="G52" s="10"/>
      <c r="H52" s="10"/>
      <c r="I52" s="10"/>
    </row>
    <row r="53" spans="2:9" ht="46.95" customHeight="1" x14ac:dyDescent="0.2">
      <c r="B53" s="36" t="s">
        <v>40</v>
      </c>
      <c r="C53" s="20" t="s">
        <v>80</v>
      </c>
      <c r="D53" s="37"/>
      <c r="F53" s="13"/>
      <c r="G53" s="10"/>
      <c r="H53" s="10"/>
      <c r="I53" s="10"/>
    </row>
    <row r="54" spans="2:9" ht="56.4" customHeight="1" x14ac:dyDescent="0.2">
      <c r="B54" s="36" t="s">
        <v>41</v>
      </c>
      <c r="C54" s="20" t="s">
        <v>81</v>
      </c>
      <c r="D54" s="37"/>
      <c r="F54" s="13"/>
      <c r="G54" s="10"/>
      <c r="H54" s="10"/>
      <c r="I54" s="10"/>
    </row>
    <row r="55" spans="2:9" ht="37.950000000000003" customHeight="1" x14ac:dyDescent="0.2">
      <c r="B55" s="36" t="s">
        <v>42</v>
      </c>
      <c r="C55" s="20" t="s">
        <v>52</v>
      </c>
      <c r="D55" s="37"/>
      <c r="F55" s="13"/>
      <c r="G55" s="10"/>
      <c r="H55" s="10"/>
      <c r="I55" s="10"/>
    </row>
    <row r="56" spans="2:9" s="25" customFormat="1" ht="81.599999999999994" customHeight="1" thickBot="1" x14ac:dyDescent="0.25">
      <c r="B56" s="38" t="s">
        <v>43</v>
      </c>
      <c r="C56" s="49" t="s">
        <v>74</v>
      </c>
      <c r="D56" s="37"/>
      <c r="F56" s="26"/>
      <c r="G56" s="27"/>
      <c r="H56" s="27"/>
      <c r="I56" s="27"/>
    </row>
    <row r="57" spans="2:9" ht="17.25" customHeight="1" thickBot="1" x14ac:dyDescent="0.25">
      <c r="B57" s="42"/>
      <c r="C57" s="43"/>
      <c r="D57" s="45"/>
      <c r="F57" s="13"/>
      <c r="G57" s="10"/>
      <c r="H57" s="10"/>
      <c r="I57" s="10"/>
    </row>
    <row r="58" spans="2:9" ht="25.5" customHeight="1" x14ac:dyDescent="0.2">
      <c r="D58" s="46" t="s">
        <v>54</v>
      </c>
    </row>
    <row r="59" spans="2:9" ht="12" customHeight="1" thickBot="1" x14ac:dyDescent="0.25">
      <c r="D59" s="47" t="s">
        <v>12</v>
      </c>
    </row>
    <row r="60" spans="2:9" ht="12" customHeight="1" thickBot="1" x14ac:dyDescent="0.25">
      <c r="C60" s="44" t="s">
        <v>68</v>
      </c>
      <c r="D60" s="48">
        <f>SUM(D11:D56)</f>
        <v>0</v>
      </c>
    </row>
    <row r="61" spans="2:9" ht="12" customHeight="1" x14ac:dyDescent="0.2">
      <c r="D61" s="10"/>
    </row>
    <row r="62" spans="2:9" ht="12" customHeight="1" x14ac:dyDescent="0.2">
      <c r="B62" s="8"/>
      <c r="C62" s="1"/>
      <c r="D62" s="1"/>
    </row>
  </sheetData>
  <mergeCells count="2">
    <mergeCell ref="B8:B9"/>
    <mergeCell ref="C8:C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VON </vt:lpstr>
      <vt:lpstr>'VON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2024-11-20T12:08:30Z</dcterms:created>
  <dcterms:modified xsi:type="dcterms:W3CDTF">2024-11-20T12:08:36Z</dcterms:modified>
</cp:coreProperties>
</file>