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er\Documents\aaa PRACOVNÍ\Velké Meziříčí\NPO 2022-1\ZD\ZD z města\"/>
    </mc:Choice>
  </mc:AlternateContent>
  <bookViews>
    <workbookView xWindow="0" yWindow="0" windowWidth="24000" windowHeight="9285"/>
  </bookViews>
  <sheets>
    <sheet name="Specifikace svítidel" sheetId="14" r:id="rId1"/>
  </sheets>
  <definedNames>
    <definedName name="_xlnm.Print_Titles" localSheetId="0">'Specifikace svítidel'!$1:$3</definedName>
    <definedName name="_xlnm.Print_Area" localSheetId="0">'Specifikace svítidel'!$A$1:$K$38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4" l="1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 l="1"/>
  <c r="G5" i="14" l="1"/>
  <c r="G6" i="14"/>
  <c r="G4" i="14"/>
  <c r="D32" i="14"/>
  <c r="G32" i="14" l="1"/>
  <c r="G34" i="14" s="1"/>
</calcChain>
</file>

<file path=xl/sharedStrings.xml><?xml version="1.0" encoding="utf-8"?>
<sst xmlns="http://schemas.openxmlformats.org/spreadsheetml/2006/main" count="74" uniqueCount="50">
  <si>
    <t>Celkový příkon [W]</t>
  </si>
  <si>
    <t>Celkový počet svítidel:</t>
  </si>
  <si>
    <t>Příkon / svítidlo [W]</t>
  </si>
  <si>
    <t>Typ svítidla*</t>
  </si>
  <si>
    <t>* Typ svítidla se musí shodovat s katalogovým listem</t>
  </si>
  <si>
    <t>Počet svítidel</t>
  </si>
  <si>
    <t>Celková roční spotřeba elektrické energie řešené soustavy VO [kWh/rok]:</t>
  </si>
  <si>
    <t>Počet hodin provozu soustavy VO/rok [hod]:</t>
  </si>
  <si>
    <t>Celkový instalovaný příkon soustavy [W]:</t>
  </si>
  <si>
    <t>Název projektu</t>
  </si>
  <si>
    <t>Konfigurace</t>
  </si>
  <si>
    <t>Označení výpočtu</t>
  </si>
  <si>
    <t>Garantovaná životnost (ve tvaru LxxB50)</t>
  </si>
  <si>
    <t>Stupeň krytí (IPxx)</t>
  </si>
  <si>
    <t>Mechanická odolnost (IKxx)</t>
  </si>
  <si>
    <t>Měrný světelný výkon (lm/W)</t>
  </si>
  <si>
    <t>Celková roční spotřeba elektrické energie řešené soustavy VO v kWh nesmí překročit hodnotu:</t>
  </si>
  <si>
    <t>Velké Meziříčí - Rekonstrukce soustavy VO</t>
  </si>
  <si>
    <t>2022-24 Františky Stránecké SV</t>
  </si>
  <si>
    <t>2022-24 U Světlé SV</t>
  </si>
  <si>
    <t>2022-24 U Světlé SV ST</t>
  </si>
  <si>
    <t>P4-2700K-5/2 - Františky Stránecké</t>
  </si>
  <si>
    <t>P4-2700K-7/5,8 - Františky Stránecké</t>
  </si>
  <si>
    <t>P4-2700K-6,8/6 - Uhřínovská</t>
  </si>
  <si>
    <t>P4-2700K-6,8/6 - Zahradní</t>
  </si>
  <si>
    <t>P4-2700K-6,5/7 - Strmá</t>
  </si>
  <si>
    <t>P4-2700K-6,8/5 - Polní+U Elektrárny</t>
  </si>
  <si>
    <t>P4-2700K-4,5/6 - U Statku</t>
  </si>
  <si>
    <t>P4-2700K-5/9,7 - U Statku</t>
  </si>
  <si>
    <t>P5-2700K-5/1,6 - U Statku</t>
  </si>
  <si>
    <t>P4-2700K-6/5,9 - U Statku</t>
  </si>
  <si>
    <t>P4-2700K-5/5,7 - Sluneční+Střední</t>
  </si>
  <si>
    <t>P4-2700K-5,5/6,5 - Za Horou</t>
  </si>
  <si>
    <t>P4-2700K-5,5/6,5 - Arch.Neumana</t>
  </si>
  <si>
    <t>P4-2700K-6,8/6 - K Rakůvkám</t>
  </si>
  <si>
    <t>P4-2700K-6,8/3,6+4,1 - Pod Lesem</t>
  </si>
  <si>
    <t>P4-2700K-6,8/5,4 - Pod kaštany</t>
  </si>
  <si>
    <t>P4-2700K-6,8/4,8 - Krátká</t>
  </si>
  <si>
    <t>P4-2700K-6,8/5 - Ke Třem křížům</t>
  </si>
  <si>
    <t>P4-2700K-6,8/5,4 - Nad Sýpkami</t>
  </si>
  <si>
    <t>P4-2700K-7,5/3,5 - Lesní</t>
  </si>
  <si>
    <t>P4-2700K-7,5/5,7 - Pod Sýpkami</t>
  </si>
  <si>
    <t>P4-2700K-6,2/4,8 - Obůrka</t>
  </si>
  <si>
    <t>P4-2700K-6,8/5,5 - U Světlé</t>
  </si>
  <si>
    <t>P4-2700K-6,5/3,6 - U Světlé</t>
  </si>
  <si>
    <t>P4-2700K-6/4 - K Novému světu</t>
  </si>
  <si>
    <t>P4-2700K-10/6,5 - Skřivanova</t>
  </si>
  <si>
    <t>P4-2700K-6/5,8 - U Světlé</t>
  </si>
  <si>
    <t>(datum, jméno, podpis)</t>
  </si>
  <si>
    <t>Příloha č.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</si>
</sst>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2" fillId="4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8" fillId="0" borderId="0" xfId="0" applyFont="1" applyProtection="1"/>
    <xf numFmtId="0" fontId="2" fillId="4" borderId="7" xfId="0" applyFont="1" applyFill="1" applyBorder="1" applyAlignment="1" applyProtection="1">
      <alignment horizontal="center" vertical="center" wrapText="1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9" xfId="0" applyFont="1" applyFill="1" applyBorder="1" applyAlignment="1" applyProtection="1">
      <alignment horizontal="center" vertical="center" wrapText="1"/>
    </xf>
    <xf numFmtId="0" fontId="1" fillId="6" borderId="10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4" fontId="2" fillId="0" borderId="0" xfId="0" applyNumberFormat="1" applyFont="1" applyAlignment="1" applyProtection="1">
      <alignment horizontal="center" vertical="center"/>
    </xf>
    <xf numFmtId="4" fontId="8" fillId="0" borderId="3" xfId="0" applyNumberFormat="1" applyFont="1" applyBorder="1" applyAlignment="1" applyProtection="1">
      <alignment horizontal="center"/>
    </xf>
    <xf numFmtId="2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/>
    </xf>
    <xf numFmtId="0" fontId="1" fillId="2" borderId="0" xfId="0" applyFont="1" applyFill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4" fontId="1" fillId="7" borderId="2" xfId="0" applyNumberFormat="1" applyFont="1" applyFill="1" applyBorder="1" applyAlignment="1" applyProtection="1">
      <alignment horizontal="center" vertical="center"/>
    </xf>
    <xf numFmtId="4" fontId="9" fillId="7" borderId="2" xfId="0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1" fillId="6" borderId="12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right" vertical="center" wrapText="1"/>
    </xf>
    <xf numFmtId="0" fontId="2" fillId="0" borderId="0" xfId="0" applyFont="1" applyFill="1" applyAlignment="1" applyProtection="1">
      <alignment horizontal="center" vertical="center" wrapText="1"/>
    </xf>
    <xf numFmtId="4" fontId="2" fillId="3" borderId="13" xfId="0" applyNumberFormat="1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15" xfId="0" applyFont="1" applyFill="1" applyBorder="1" applyAlignment="1" applyProtection="1">
      <alignment horizontal="center" vertical="center" wrapText="1"/>
    </xf>
    <xf numFmtId="0" fontId="2" fillId="5" borderId="15" xfId="0" applyFont="1" applyFill="1" applyBorder="1" applyAlignment="1" applyProtection="1">
      <alignment horizontal="left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6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right"/>
    </xf>
    <xf numFmtId="4" fontId="8" fillId="0" borderId="0" xfId="0" applyNumberFormat="1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0" fontId="2" fillId="0" borderId="17" xfId="0" applyFont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2</xdr:col>
      <xdr:colOff>1409065</xdr:colOff>
      <xdr:row>35</xdr:row>
      <xdr:rowOff>552450</xdr:rowOff>
    </xdr:to>
    <xdr:grpSp>
      <xdr:nvGrpSpPr>
        <xdr:cNvPr id="3" name="Skupina 2"/>
        <xdr:cNvGrpSpPr/>
      </xdr:nvGrpSpPr>
      <xdr:grpSpPr>
        <a:xfrm>
          <a:off x="0" y="14563725"/>
          <a:ext cx="3399790" cy="552450"/>
          <a:chOff x="0" y="0"/>
          <a:chExt cx="3399790" cy="552450"/>
        </a:xfrm>
      </xdr:grpSpPr>
      <xdr:pic>
        <xdr:nvPicPr>
          <xdr:cNvPr id="4" name="Obrázek 3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228725" cy="552450"/>
          </a:xfrm>
          <a:prstGeom prst="rect">
            <a:avLst/>
          </a:prstGeom>
        </xdr:spPr>
      </xdr:pic>
      <xdr:pic>
        <xdr:nvPicPr>
          <xdr:cNvPr id="5" name="Obrázek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7200" y="50800"/>
            <a:ext cx="1672590" cy="44767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K37"/>
  <sheetViews>
    <sheetView tabSelected="1" topLeftCell="D1" zoomScaleNormal="100" workbookViewId="0">
      <selection activeCell="K2" sqref="K2"/>
    </sheetView>
  </sheetViews>
  <sheetFormatPr defaultColWidth="9.140625" defaultRowHeight="12.75" x14ac:dyDescent="0.25"/>
  <cols>
    <col min="1" max="1" width="19.85546875" style="5" customWidth="1"/>
    <col min="2" max="2" width="10" style="5" customWidth="1"/>
    <col min="3" max="3" width="30.5703125" style="31" customWidth="1"/>
    <col min="4" max="4" width="10" style="5" customWidth="1"/>
    <col min="5" max="5" width="57.85546875" style="5" customWidth="1"/>
    <col min="6" max="6" width="15.140625" style="5" customWidth="1"/>
    <col min="7" max="11" width="12" style="5" customWidth="1"/>
    <col min="12" max="16384" width="9.140625" style="5"/>
  </cols>
  <sheetData>
    <row r="1" spans="1:11" s="3" customFormat="1" ht="25.9" customHeight="1" thickBot="1" x14ac:dyDescent="0.3">
      <c r="A1" s="28" t="s">
        <v>17</v>
      </c>
      <c r="B1" s="1"/>
      <c r="C1" s="30"/>
      <c r="D1" s="1"/>
      <c r="E1" s="2"/>
      <c r="G1" s="4"/>
      <c r="H1" s="4"/>
      <c r="I1" s="4"/>
      <c r="J1" s="4"/>
      <c r="K1" s="4" t="s">
        <v>49</v>
      </c>
    </row>
    <row r="2" spans="1:11" ht="13.5" thickBot="1" x14ac:dyDescent="0.3">
      <c r="F2" s="6"/>
      <c r="G2" s="7"/>
      <c r="H2" s="7"/>
      <c r="I2" s="7"/>
      <c r="J2" s="7"/>
      <c r="K2" s="7"/>
    </row>
    <row r="3" spans="1:11" ht="39" thickBot="1" x14ac:dyDescent="0.3">
      <c r="A3" s="13" t="s">
        <v>9</v>
      </c>
      <c r="B3" s="13" t="s">
        <v>10</v>
      </c>
      <c r="C3" s="29" t="s">
        <v>11</v>
      </c>
      <c r="D3" s="14" t="s">
        <v>5</v>
      </c>
      <c r="E3" s="14" t="s">
        <v>3</v>
      </c>
      <c r="F3" s="14" t="s">
        <v>2</v>
      </c>
      <c r="G3" s="15" t="s">
        <v>0</v>
      </c>
      <c r="H3" s="15" t="s">
        <v>12</v>
      </c>
      <c r="I3" s="15" t="s">
        <v>13</v>
      </c>
      <c r="J3" s="15" t="s">
        <v>14</v>
      </c>
      <c r="K3" s="15" t="s">
        <v>15</v>
      </c>
    </row>
    <row r="4" spans="1:11" ht="36" customHeight="1" x14ac:dyDescent="0.25">
      <c r="A4" s="36" t="s">
        <v>18</v>
      </c>
      <c r="B4" s="37">
        <v>1</v>
      </c>
      <c r="C4" s="38" t="s">
        <v>21</v>
      </c>
      <c r="D4" s="37">
        <v>7</v>
      </c>
      <c r="E4" s="39"/>
      <c r="F4" s="40"/>
      <c r="G4" s="41">
        <f>D4*F4</f>
        <v>0</v>
      </c>
      <c r="H4" s="40"/>
      <c r="I4" s="40"/>
      <c r="J4" s="40"/>
      <c r="K4" s="40"/>
    </row>
    <row r="5" spans="1:11" ht="36" customHeight="1" x14ac:dyDescent="0.25">
      <c r="A5" s="36" t="s">
        <v>18</v>
      </c>
      <c r="B5" s="8">
        <v>2</v>
      </c>
      <c r="C5" s="32" t="s">
        <v>22</v>
      </c>
      <c r="D5" s="8">
        <v>33</v>
      </c>
      <c r="E5" s="16"/>
      <c r="F5" s="21"/>
      <c r="G5" s="35">
        <f>D5*F5</f>
        <v>0</v>
      </c>
      <c r="H5" s="21"/>
      <c r="I5" s="21"/>
      <c r="J5" s="21"/>
      <c r="K5" s="21"/>
    </row>
    <row r="6" spans="1:11" ht="36" customHeight="1" x14ac:dyDescent="0.25">
      <c r="A6" s="36" t="s">
        <v>18</v>
      </c>
      <c r="B6" s="8">
        <v>3</v>
      </c>
      <c r="C6" s="32" t="s">
        <v>23</v>
      </c>
      <c r="D6" s="8">
        <v>8</v>
      </c>
      <c r="E6" s="16"/>
      <c r="F6" s="21"/>
      <c r="G6" s="35">
        <f>D6*F6</f>
        <v>0</v>
      </c>
      <c r="H6" s="21"/>
      <c r="I6" s="21"/>
      <c r="J6" s="21"/>
      <c r="K6" s="21"/>
    </row>
    <row r="7" spans="1:11" ht="36" customHeight="1" x14ac:dyDescent="0.25">
      <c r="A7" s="36" t="s">
        <v>18</v>
      </c>
      <c r="B7" s="8">
        <v>4</v>
      </c>
      <c r="C7" s="32" t="s">
        <v>24</v>
      </c>
      <c r="D7" s="8">
        <v>13</v>
      </c>
      <c r="E7" s="16"/>
      <c r="F7" s="21"/>
      <c r="G7" s="35">
        <f t="shared" ref="G7:G30" si="0">D7*F7</f>
        <v>0</v>
      </c>
      <c r="H7" s="21"/>
      <c r="I7" s="21"/>
      <c r="J7" s="21"/>
      <c r="K7" s="21"/>
    </row>
    <row r="8" spans="1:11" ht="36" customHeight="1" x14ac:dyDescent="0.25">
      <c r="A8" s="36" t="s">
        <v>18</v>
      </c>
      <c r="B8" s="8">
        <v>5</v>
      </c>
      <c r="C8" s="32" t="s">
        <v>25</v>
      </c>
      <c r="D8" s="8">
        <v>4</v>
      </c>
      <c r="E8" s="16"/>
      <c r="F8" s="21"/>
      <c r="G8" s="35">
        <f t="shared" si="0"/>
        <v>0</v>
      </c>
      <c r="H8" s="21"/>
      <c r="I8" s="21"/>
      <c r="J8" s="21"/>
      <c r="K8" s="21"/>
    </row>
    <row r="9" spans="1:11" ht="36" customHeight="1" x14ac:dyDescent="0.25">
      <c r="A9" s="36" t="s">
        <v>18</v>
      </c>
      <c r="B9" s="8">
        <v>6</v>
      </c>
      <c r="C9" s="32" t="s">
        <v>26</v>
      </c>
      <c r="D9" s="8">
        <v>17</v>
      </c>
      <c r="E9" s="16"/>
      <c r="F9" s="21"/>
      <c r="G9" s="35">
        <f t="shared" si="0"/>
        <v>0</v>
      </c>
      <c r="H9" s="21"/>
      <c r="I9" s="21"/>
      <c r="J9" s="21"/>
      <c r="K9" s="21"/>
    </row>
    <row r="10" spans="1:11" ht="36" customHeight="1" x14ac:dyDescent="0.25">
      <c r="A10" s="36" t="s">
        <v>18</v>
      </c>
      <c r="B10" s="8">
        <v>7</v>
      </c>
      <c r="C10" s="32" t="s">
        <v>27</v>
      </c>
      <c r="D10" s="8">
        <v>15</v>
      </c>
      <c r="E10" s="16"/>
      <c r="F10" s="21"/>
      <c r="G10" s="35">
        <f t="shared" si="0"/>
        <v>0</v>
      </c>
      <c r="H10" s="21"/>
      <c r="I10" s="21"/>
      <c r="J10" s="21"/>
      <c r="K10" s="21"/>
    </row>
    <row r="11" spans="1:11" ht="36" customHeight="1" x14ac:dyDescent="0.25">
      <c r="A11" s="36" t="s">
        <v>18</v>
      </c>
      <c r="B11" s="8">
        <v>8</v>
      </c>
      <c r="C11" s="32" t="s">
        <v>28</v>
      </c>
      <c r="D11" s="8">
        <v>4</v>
      </c>
      <c r="E11" s="16"/>
      <c r="F11" s="21"/>
      <c r="G11" s="35">
        <f t="shared" si="0"/>
        <v>0</v>
      </c>
      <c r="H11" s="21"/>
      <c r="I11" s="21"/>
      <c r="J11" s="21"/>
      <c r="K11" s="21"/>
    </row>
    <row r="12" spans="1:11" ht="36" customHeight="1" x14ac:dyDescent="0.25">
      <c r="A12" s="36" t="s">
        <v>18</v>
      </c>
      <c r="B12" s="8">
        <v>9</v>
      </c>
      <c r="C12" s="32" t="s">
        <v>29</v>
      </c>
      <c r="D12" s="8">
        <v>2</v>
      </c>
      <c r="E12" s="16"/>
      <c r="F12" s="21"/>
      <c r="G12" s="35">
        <f t="shared" si="0"/>
        <v>0</v>
      </c>
      <c r="H12" s="21"/>
      <c r="I12" s="21"/>
      <c r="J12" s="21"/>
      <c r="K12" s="21"/>
    </row>
    <row r="13" spans="1:11" ht="36" customHeight="1" x14ac:dyDescent="0.25">
      <c r="A13" s="36" t="s">
        <v>18</v>
      </c>
      <c r="B13" s="8">
        <v>10</v>
      </c>
      <c r="C13" s="32" t="s">
        <v>30</v>
      </c>
      <c r="D13" s="8">
        <v>4</v>
      </c>
      <c r="E13" s="16"/>
      <c r="F13" s="21"/>
      <c r="G13" s="35">
        <f t="shared" si="0"/>
        <v>0</v>
      </c>
      <c r="H13" s="21"/>
      <c r="I13" s="21"/>
      <c r="J13" s="21"/>
      <c r="K13" s="21"/>
    </row>
    <row r="14" spans="1:11" ht="36" customHeight="1" x14ac:dyDescent="0.25">
      <c r="A14" s="36" t="s">
        <v>18</v>
      </c>
      <c r="B14" s="8">
        <v>11</v>
      </c>
      <c r="C14" s="32" t="s">
        <v>31</v>
      </c>
      <c r="D14" s="8">
        <v>16</v>
      </c>
      <c r="E14" s="16"/>
      <c r="F14" s="21"/>
      <c r="G14" s="35">
        <f t="shared" si="0"/>
        <v>0</v>
      </c>
      <c r="H14" s="21"/>
      <c r="I14" s="21"/>
      <c r="J14" s="21"/>
      <c r="K14" s="21"/>
    </row>
    <row r="15" spans="1:11" ht="36" customHeight="1" x14ac:dyDescent="0.25">
      <c r="A15" s="36" t="s">
        <v>18</v>
      </c>
      <c r="B15" s="8">
        <v>12</v>
      </c>
      <c r="C15" s="32" t="s">
        <v>32</v>
      </c>
      <c r="D15" s="8">
        <v>10</v>
      </c>
      <c r="E15" s="16"/>
      <c r="F15" s="21"/>
      <c r="G15" s="35">
        <f t="shared" si="0"/>
        <v>0</v>
      </c>
      <c r="H15" s="21"/>
      <c r="I15" s="21"/>
      <c r="J15" s="21"/>
      <c r="K15" s="21"/>
    </row>
    <row r="16" spans="1:11" ht="36" customHeight="1" x14ac:dyDescent="0.25">
      <c r="A16" s="36" t="s">
        <v>18</v>
      </c>
      <c r="B16" s="8">
        <v>13</v>
      </c>
      <c r="C16" s="32" t="s">
        <v>33</v>
      </c>
      <c r="D16" s="8">
        <v>11</v>
      </c>
      <c r="E16" s="16"/>
      <c r="F16" s="21"/>
      <c r="G16" s="35">
        <f t="shared" si="0"/>
        <v>0</v>
      </c>
      <c r="H16" s="21"/>
      <c r="I16" s="21"/>
      <c r="J16" s="21"/>
      <c r="K16" s="21"/>
    </row>
    <row r="17" spans="1:11" ht="36" customHeight="1" x14ac:dyDescent="0.25">
      <c r="A17" s="12" t="s">
        <v>19</v>
      </c>
      <c r="B17" s="8">
        <v>1</v>
      </c>
      <c r="C17" s="32" t="s">
        <v>34</v>
      </c>
      <c r="D17" s="8">
        <v>5</v>
      </c>
      <c r="E17" s="16"/>
      <c r="F17" s="21"/>
      <c r="G17" s="35">
        <f t="shared" si="0"/>
        <v>0</v>
      </c>
      <c r="H17" s="21"/>
      <c r="I17" s="21"/>
      <c r="J17" s="21"/>
      <c r="K17" s="21"/>
    </row>
    <row r="18" spans="1:11" ht="36" customHeight="1" x14ac:dyDescent="0.25">
      <c r="A18" s="12" t="s">
        <v>19</v>
      </c>
      <c r="B18" s="8">
        <v>2</v>
      </c>
      <c r="C18" s="32" t="s">
        <v>35</v>
      </c>
      <c r="D18" s="8">
        <v>7</v>
      </c>
      <c r="E18" s="16"/>
      <c r="F18" s="21"/>
      <c r="G18" s="35">
        <f t="shared" si="0"/>
        <v>0</v>
      </c>
      <c r="H18" s="21"/>
      <c r="I18" s="21"/>
      <c r="J18" s="21"/>
      <c r="K18" s="21"/>
    </row>
    <row r="19" spans="1:11" ht="36" customHeight="1" x14ac:dyDescent="0.25">
      <c r="A19" s="12" t="s">
        <v>19</v>
      </c>
      <c r="B19" s="8">
        <v>3</v>
      </c>
      <c r="C19" s="32" t="s">
        <v>36</v>
      </c>
      <c r="D19" s="8">
        <v>4</v>
      </c>
      <c r="E19" s="16"/>
      <c r="F19" s="21"/>
      <c r="G19" s="35">
        <f t="shared" si="0"/>
        <v>0</v>
      </c>
      <c r="H19" s="21"/>
      <c r="I19" s="21"/>
      <c r="J19" s="21"/>
      <c r="K19" s="21"/>
    </row>
    <row r="20" spans="1:11" ht="36" customHeight="1" x14ac:dyDescent="0.25">
      <c r="A20" s="12" t="s">
        <v>19</v>
      </c>
      <c r="B20" s="8">
        <v>4</v>
      </c>
      <c r="C20" s="32" t="s">
        <v>37</v>
      </c>
      <c r="D20" s="8">
        <v>4</v>
      </c>
      <c r="E20" s="16"/>
      <c r="F20" s="21"/>
      <c r="G20" s="35">
        <f t="shared" si="0"/>
        <v>0</v>
      </c>
      <c r="H20" s="21"/>
      <c r="I20" s="21"/>
      <c r="J20" s="21"/>
      <c r="K20" s="21"/>
    </row>
    <row r="21" spans="1:11" ht="36" customHeight="1" x14ac:dyDescent="0.25">
      <c r="A21" s="12" t="s">
        <v>19</v>
      </c>
      <c r="B21" s="8">
        <v>5</v>
      </c>
      <c r="C21" s="32" t="s">
        <v>38</v>
      </c>
      <c r="D21" s="8">
        <v>19</v>
      </c>
      <c r="E21" s="16"/>
      <c r="F21" s="21"/>
      <c r="G21" s="35">
        <f t="shared" si="0"/>
        <v>0</v>
      </c>
      <c r="H21" s="21"/>
      <c r="I21" s="21"/>
      <c r="J21" s="21"/>
      <c r="K21" s="21"/>
    </row>
    <row r="22" spans="1:11" ht="36" customHeight="1" x14ac:dyDescent="0.25">
      <c r="A22" s="12" t="s">
        <v>19</v>
      </c>
      <c r="B22" s="8">
        <v>6</v>
      </c>
      <c r="C22" s="32" t="s">
        <v>39</v>
      </c>
      <c r="D22" s="8">
        <v>7</v>
      </c>
      <c r="E22" s="16"/>
      <c r="F22" s="21"/>
      <c r="G22" s="35">
        <f t="shared" si="0"/>
        <v>0</v>
      </c>
      <c r="H22" s="21"/>
      <c r="I22" s="21"/>
      <c r="J22" s="21"/>
      <c r="K22" s="21"/>
    </row>
    <row r="23" spans="1:11" ht="36" customHeight="1" x14ac:dyDescent="0.25">
      <c r="A23" s="12" t="s">
        <v>19</v>
      </c>
      <c r="B23" s="8">
        <v>7</v>
      </c>
      <c r="C23" s="32" t="s">
        <v>40</v>
      </c>
      <c r="D23" s="8">
        <v>5</v>
      </c>
      <c r="E23" s="16"/>
      <c r="F23" s="21"/>
      <c r="G23" s="35">
        <f t="shared" si="0"/>
        <v>0</v>
      </c>
      <c r="H23" s="21"/>
      <c r="I23" s="21"/>
      <c r="J23" s="21"/>
      <c r="K23" s="21"/>
    </row>
    <row r="24" spans="1:11" ht="36" customHeight="1" x14ac:dyDescent="0.25">
      <c r="A24" s="12" t="s">
        <v>19</v>
      </c>
      <c r="B24" s="8">
        <v>8</v>
      </c>
      <c r="C24" s="32" t="s">
        <v>41</v>
      </c>
      <c r="D24" s="8">
        <v>7</v>
      </c>
      <c r="E24" s="16"/>
      <c r="F24" s="21"/>
      <c r="G24" s="35">
        <f t="shared" si="0"/>
        <v>0</v>
      </c>
      <c r="H24" s="21"/>
      <c r="I24" s="21"/>
      <c r="J24" s="21"/>
      <c r="K24" s="21"/>
    </row>
    <row r="25" spans="1:11" ht="36" customHeight="1" x14ac:dyDescent="0.25">
      <c r="A25" s="12" t="s">
        <v>19</v>
      </c>
      <c r="B25" s="8">
        <v>9</v>
      </c>
      <c r="C25" s="32" t="s">
        <v>42</v>
      </c>
      <c r="D25" s="8">
        <v>5</v>
      </c>
      <c r="E25" s="16"/>
      <c r="F25" s="21"/>
      <c r="G25" s="35">
        <f t="shared" si="0"/>
        <v>0</v>
      </c>
      <c r="H25" s="21"/>
      <c r="I25" s="21"/>
      <c r="J25" s="21"/>
      <c r="K25" s="21"/>
    </row>
    <row r="26" spans="1:11" ht="36" customHeight="1" x14ac:dyDescent="0.25">
      <c r="A26" s="12" t="s">
        <v>19</v>
      </c>
      <c r="B26" s="8">
        <v>10</v>
      </c>
      <c r="C26" s="32" t="s">
        <v>43</v>
      </c>
      <c r="D26" s="8">
        <v>8</v>
      </c>
      <c r="E26" s="16"/>
      <c r="F26" s="21"/>
      <c r="G26" s="35">
        <f t="shared" si="0"/>
        <v>0</v>
      </c>
      <c r="H26" s="21"/>
      <c r="I26" s="21"/>
      <c r="J26" s="21"/>
      <c r="K26" s="21"/>
    </row>
    <row r="27" spans="1:11" ht="36" customHeight="1" x14ac:dyDescent="0.25">
      <c r="A27" s="12" t="s">
        <v>19</v>
      </c>
      <c r="B27" s="8">
        <v>11</v>
      </c>
      <c r="C27" s="32" t="s">
        <v>44</v>
      </c>
      <c r="D27" s="8">
        <v>5</v>
      </c>
      <c r="E27" s="16"/>
      <c r="F27" s="21"/>
      <c r="G27" s="35">
        <f t="shared" si="0"/>
        <v>0</v>
      </c>
      <c r="H27" s="21"/>
      <c r="I27" s="21"/>
      <c r="J27" s="21"/>
      <c r="K27" s="21"/>
    </row>
    <row r="28" spans="1:11" ht="36" customHeight="1" x14ac:dyDescent="0.25">
      <c r="A28" s="12" t="s">
        <v>19</v>
      </c>
      <c r="B28" s="8">
        <v>12</v>
      </c>
      <c r="C28" s="32" t="s">
        <v>45</v>
      </c>
      <c r="D28" s="8">
        <v>3</v>
      </c>
      <c r="E28" s="16"/>
      <c r="F28" s="21"/>
      <c r="G28" s="35">
        <f t="shared" si="0"/>
        <v>0</v>
      </c>
      <c r="H28" s="21"/>
      <c r="I28" s="21"/>
      <c r="J28" s="21"/>
      <c r="K28" s="21"/>
    </row>
    <row r="29" spans="1:11" ht="36" customHeight="1" x14ac:dyDescent="0.25">
      <c r="A29" s="12" t="s">
        <v>19</v>
      </c>
      <c r="B29" s="8">
        <v>13</v>
      </c>
      <c r="C29" s="32" t="s">
        <v>46</v>
      </c>
      <c r="D29" s="8">
        <v>5</v>
      </c>
      <c r="E29" s="16"/>
      <c r="F29" s="21"/>
      <c r="G29" s="35">
        <f t="shared" si="0"/>
        <v>0</v>
      </c>
      <c r="H29" s="21"/>
      <c r="I29" s="21"/>
      <c r="J29" s="21"/>
      <c r="K29" s="21"/>
    </row>
    <row r="30" spans="1:11" ht="36" customHeight="1" x14ac:dyDescent="0.25">
      <c r="A30" s="12" t="s">
        <v>20</v>
      </c>
      <c r="B30" s="8">
        <v>1</v>
      </c>
      <c r="C30" s="32" t="s">
        <v>47</v>
      </c>
      <c r="D30" s="8">
        <v>10</v>
      </c>
      <c r="E30" s="16"/>
      <c r="F30" s="21"/>
      <c r="G30" s="35">
        <f t="shared" si="0"/>
        <v>0</v>
      </c>
      <c r="H30" s="21"/>
      <c r="I30" s="21"/>
      <c r="J30" s="21"/>
      <c r="K30" s="21"/>
    </row>
    <row r="31" spans="1:11" x14ac:dyDescent="0.25">
      <c r="E31" s="9" t="s">
        <v>4</v>
      </c>
      <c r="G31" s="19"/>
      <c r="H31" s="19"/>
      <c r="I31" s="19"/>
      <c r="J31" s="19"/>
      <c r="K31" s="19"/>
    </row>
    <row r="32" spans="1:11" ht="21.6" customHeight="1" x14ac:dyDescent="0.25">
      <c r="A32" s="48" t="s">
        <v>1</v>
      </c>
      <c r="B32" s="48"/>
      <c r="C32" s="33"/>
      <c r="D32" s="17">
        <f>SUM(D4:D30)</f>
        <v>238</v>
      </c>
      <c r="E32" s="6"/>
      <c r="F32" s="22" t="s">
        <v>8</v>
      </c>
      <c r="G32" s="24">
        <f>SUM(G4:G30)</f>
        <v>0</v>
      </c>
    </row>
    <row r="33" spans="1:11" ht="21.6" customHeight="1" thickBot="1" x14ac:dyDescent="0.3">
      <c r="A33" s="6"/>
      <c r="B33" s="6"/>
      <c r="C33" s="34"/>
      <c r="D33" s="6"/>
      <c r="E33" s="6"/>
      <c r="F33" s="22" t="s">
        <v>7</v>
      </c>
      <c r="G33" s="25">
        <v>4190</v>
      </c>
    </row>
    <row r="34" spans="1:11" ht="21.6" customHeight="1" thickBot="1" x14ac:dyDescent="0.3">
      <c r="A34" s="6"/>
      <c r="B34" s="6"/>
      <c r="C34" s="34"/>
      <c r="D34" s="6"/>
      <c r="E34" s="18"/>
      <c r="F34" s="23" t="s">
        <v>6</v>
      </c>
      <c r="G34" s="26">
        <f>+G32*G33*0.6142/1000</f>
        <v>0</v>
      </c>
    </row>
    <row r="35" spans="1:11" ht="21.6" customHeight="1" thickBot="1" x14ac:dyDescent="0.3">
      <c r="A35" s="42"/>
      <c r="B35" s="42"/>
      <c r="C35" s="43"/>
      <c r="D35" s="42"/>
      <c r="E35" s="42"/>
      <c r="F35" s="10" t="s">
        <v>16</v>
      </c>
      <c r="G35" s="27">
        <v>16750</v>
      </c>
    </row>
    <row r="36" spans="1:11" s="11" customFormat="1" ht="49.15" customHeight="1" x14ac:dyDescent="0.2">
      <c r="A36" s="44"/>
      <c r="B36" s="44"/>
      <c r="C36" s="45"/>
      <c r="D36" s="44"/>
      <c r="E36" s="46"/>
      <c r="F36" s="44"/>
      <c r="G36" s="47"/>
      <c r="H36" s="20"/>
      <c r="I36" s="20"/>
      <c r="J36" s="20"/>
      <c r="K36" s="20"/>
    </row>
    <row r="37" spans="1:11" x14ac:dyDescent="0.25">
      <c r="H37" s="49" t="s">
        <v>48</v>
      </c>
      <c r="I37" s="49"/>
      <c r="J37" s="49"/>
      <c r="K37" s="49"/>
    </row>
  </sheetData>
  <sheetProtection algorithmName="SHA-512" hashValue="GOUtp0tPkEuX27G3BgeVfumaWA/RnT7bC1Tquf5QixG2nOr25onP1uHfOC7Vw4Uu26qY/za/kionPuE24UGalQ==" saltValue="IWWX/brS5sf9aX9OXm7A4w==" spinCount="100000" sheet="1" objects="1" scenarios="1"/>
  <mergeCells count="2">
    <mergeCell ref="A32:B32"/>
    <mergeCell ref="H37:K37"/>
  </mergeCells>
  <pageMargins left="0.70866141732283472" right="0.70866141732283472" top="0.78740157480314965" bottom="0.78740157480314965" header="0.31496062992125984" footer="0.31496062992125984"/>
  <pageSetup paperSize="9" scale="64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Specifikace svítidel</vt:lpstr>
      <vt:lpstr>'Specifikace svítidel'!Názvy_tisku</vt:lpstr>
      <vt:lpstr>'Specifikace svítidel'!Oblast_tisku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Fedorenko</dc:creator>
  <cp:lastModifiedBy>user</cp:lastModifiedBy>
  <cp:lastPrinted>2022-09-14T11:30:24Z</cp:lastPrinted>
  <dcterms:created xsi:type="dcterms:W3CDTF">2018-08-20T10:53:46Z</dcterms:created>
  <dcterms:modified xsi:type="dcterms:W3CDTF">2022-09-14T11:30:47Z</dcterms:modified>
</cp:coreProperties>
</file>