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ynology\Data\Dokumenty 2024\Písek\ZŠ T. Šobra\ZD Stavba\Zadávací dokumentace - přílohy\"/>
    </mc:Choice>
  </mc:AlternateContent>
  <xr:revisionPtr revIDLastSave="0" documentId="13_ncr:1_{124933FF-97E0-4C45-9735-1E18EFF158D3}" xr6:coauthVersionLast="47" xr6:coauthVersionMax="47" xr10:uidLastSave="{00000000-0000-0000-0000-000000000000}"/>
  <bookViews>
    <workbookView xWindow="27285" yWindow="1980" windowWidth="26595" windowHeight="18120" firstSheet="3" activeTab="3" xr2:uid="{9F4E94FB-07FF-4FEF-96F4-02AE73D1DBEC}"/>
  </bookViews>
  <sheets>
    <sheet name="List1" sheetId="1" state="hidden" r:id="rId1"/>
    <sheet name="Doba plnění" sheetId="2" state="hidden" r:id="rId2"/>
    <sheet name="Graf" sheetId="3" state="hidden" r:id="rId3"/>
    <sheet name="Grafický HMG" sheetId="6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1" l="1"/>
  <c r="E52" i="1"/>
  <c r="F43" i="1"/>
  <c r="E43" i="1"/>
  <c r="E34" i="1"/>
  <c r="E30" i="1"/>
  <c r="E26" i="1"/>
  <c r="D16" i="1"/>
  <c r="D8" i="1"/>
  <c r="D12" i="1" s="1"/>
  <c r="E25" i="1" l="1"/>
</calcChain>
</file>

<file path=xl/sharedStrings.xml><?xml version="1.0" encoding="utf-8"?>
<sst xmlns="http://schemas.openxmlformats.org/spreadsheetml/2006/main" count="68" uniqueCount="67">
  <si>
    <t xml:space="preserve">Návrh doby plnění </t>
  </si>
  <si>
    <t xml:space="preserve">Předání staveniště </t>
  </si>
  <si>
    <t xml:space="preserve">Po nabytí účinnosti SoD </t>
  </si>
  <si>
    <t>Zahájení stavebních prací - část demolice</t>
  </si>
  <si>
    <t xml:space="preserve">3 pracovní dny od předání staveniště </t>
  </si>
  <si>
    <t>30 dnů od ohlášení KHS</t>
  </si>
  <si>
    <t xml:space="preserve">Odstraňování azbestu zahájení </t>
  </si>
  <si>
    <t xml:space="preserve">10 dnů </t>
  </si>
  <si>
    <t xml:space="preserve">Odstranění stavby </t>
  </si>
  <si>
    <t xml:space="preserve">Odstranění azbestu dokončení </t>
  </si>
  <si>
    <t xml:space="preserve">80 dnů od předání staveniště </t>
  </si>
  <si>
    <t xml:space="preserve">Dokončení základové desky </t>
  </si>
  <si>
    <t xml:space="preserve">protimrazová  opatření </t>
  </si>
  <si>
    <t>3 měsice</t>
  </si>
  <si>
    <t xml:space="preserve">100 dnů </t>
  </si>
  <si>
    <t xml:space="preserve">zrání 28 dnů </t>
  </si>
  <si>
    <t xml:space="preserve">nosná konstrukce stavby </t>
  </si>
  <si>
    <t xml:space="preserve">7 měsíců </t>
  </si>
  <si>
    <t xml:space="preserve">Technologická pauza </t>
  </si>
  <si>
    <t>180 dnů od předání staveniště</t>
  </si>
  <si>
    <t xml:space="preserve">30 dnů </t>
  </si>
  <si>
    <t xml:space="preserve">Nosná konstrukce stavby vč. zastřešení </t>
  </si>
  <si>
    <t xml:space="preserve">5 měsíců </t>
  </si>
  <si>
    <t xml:space="preserve">Dokončení vnitřních povrchů a instalací místností v 1. a 2. NP umožňující dodavatelům nábytku a vybavení přesné zaměření prostor pro instalaci </t>
  </si>
  <si>
    <t xml:space="preserve">Dokončení všech stavebních činností v 1. a 2. NP pro instalaci nábytku a vybavení </t>
  </si>
  <si>
    <t xml:space="preserve">3 měsíců </t>
  </si>
  <si>
    <t xml:space="preserve">Dokončení DÍLA části 1. a 2. NP s uvedením do zkušebního provozu </t>
  </si>
  <si>
    <t xml:space="preserve">Dokončení DÍLA části 3. a 4. NP s uvedením do zkušebního provozu </t>
  </si>
  <si>
    <t>Předání staveniště</t>
  </si>
  <si>
    <t xml:space="preserve">odstranění azbestu </t>
  </si>
  <si>
    <t xml:space="preserve">odstranění stavby </t>
  </si>
  <si>
    <t xml:space="preserve">základová deska </t>
  </si>
  <si>
    <t>technologická pauza</t>
  </si>
  <si>
    <t>nosné konstrukce vč. zastřešení</t>
  </si>
  <si>
    <t>dokončení vnitřních povrchů a inslací v 1. a 2. NP</t>
  </si>
  <si>
    <t>dokončení vnitřních povrchů a inslací v 3. a 4. NP</t>
  </si>
  <si>
    <t>Dokončení všech prací a uvedení do zkušebního provozu 1. a 2. NP</t>
  </si>
  <si>
    <t>Dokončení všech prací a uvedení do zkušebního provozu 3. a 4. NP</t>
  </si>
  <si>
    <t>Zkušební provoz 1. a 2. NP a uvedení do trvalého provozu</t>
  </si>
  <si>
    <t>Zkušební provoz 3 a 4. NP a uvedení do trvalého provozu</t>
  </si>
  <si>
    <t>Činnost A</t>
  </si>
  <si>
    <t>01</t>
  </si>
  <si>
    <t>02</t>
  </si>
  <si>
    <t>03</t>
  </si>
  <si>
    <t>04</t>
  </si>
  <si>
    <t>05</t>
  </si>
  <si>
    <t>Činnost B</t>
  </si>
  <si>
    <t>Činnost C</t>
  </si>
  <si>
    <t>Časový úsek pro odstranění stavby</t>
  </si>
  <si>
    <t>aaa</t>
  </si>
  <si>
    <t xml:space="preserve">80 dní </t>
  </si>
  <si>
    <t xml:space="preserve">100 dní </t>
  </si>
  <si>
    <t xml:space="preserve">220 dní </t>
  </si>
  <si>
    <t xml:space="preserve">250 dní </t>
  </si>
  <si>
    <t>Zahájení plnění DÍLA (2.1.1.1)</t>
  </si>
  <si>
    <t>Odstranění objektu č. 83 (2.1.1.4)</t>
  </si>
  <si>
    <t>Spodní části stavby (2.1.1.5)</t>
  </si>
  <si>
    <t xml:space="preserve">Hlavní část přístavby (2.1.1.6) </t>
  </si>
  <si>
    <t>Vnější část přístavby 1.NP a 2.NP (2.1.1.7)</t>
  </si>
  <si>
    <t>Vnější část přístavby 3.NP a 4.NP + ostatní (2.1.1.8)</t>
  </si>
  <si>
    <t>Zkušební provoz (2.1.1.9)</t>
  </si>
  <si>
    <t>Trvalý provoz (2.1.1.10)</t>
  </si>
  <si>
    <t xml:space="preserve">710 dní </t>
  </si>
  <si>
    <t xml:space="preserve">280 dní </t>
  </si>
  <si>
    <t xml:space="preserve">60 dní </t>
  </si>
  <si>
    <t>770 dní</t>
  </si>
  <si>
    <t>Grafický harmonogram plnění DÍLA "Stavební úpravy za účelem vybudování odborných učeben a komunitní tělocvičny u ZŠ T. Šobra Písek"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</si>
</sst>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17" fontId="0" fillId="0" borderId="0" xfId="0" applyNumberFormat="1" applyAlignment="1">
      <alignment vertical="center"/>
    </xf>
    <xf numFmtId="0" fontId="0" fillId="5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6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0" fillId="7" borderId="0" xfId="0" applyFill="1" applyAlignment="1">
      <alignment vertical="center"/>
    </xf>
    <xf numFmtId="0" fontId="0" fillId="8" borderId="0" xfId="0" applyFill="1" applyAlignment="1">
      <alignment vertical="center"/>
    </xf>
    <xf numFmtId="0" fontId="0" fillId="9" borderId="0" xfId="0" applyFill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" fontId="0" fillId="0" borderId="0" xfId="0" applyNumberFormat="1" applyAlignment="1">
      <alignment horizontal="right" vertical="center"/>
    </xf>
    <xf numFmtId="0" fontId="1" fillId="0" borderId="0" xfId="0" applyFont="1" applyAlignment="1">
      <alignment vertical="center"/>
    </xf>
    <xf numFmtId="0" fontId="0" fillId="5" borderId="0" xfId="0" applyFill="1"/>
    <xf numFmtId="0" fontId="2" fillId="0" borderId="1" xfId="0" applyFont="1" applyBorder="1" applyAlignment="1">
      <alignment vertical="center"/>
    </xf>
    <xf numFmtId="0" fontId="0" fillId="10" borderId="2" xfId="0" applyFill="1" applyBorder="1" applyAlignment="1">
      <alignment vertical="center"/>
    </xf>
    <xf numFmtId="0" fontId="0" fillId="0" borderId="0" xfId="0" applyAlignment="1">
      <alignment horizontal="center" vertical="center"/>
    </xf>
    <xf numFmtId="17" fontId="0" fillId="0" borderId="0" xfId="0" applyNumberFormat="1" applyAlignment="1">
      <alignment vertical="center"/>
    </xf>
    <xf numFmtId="17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11" borderId="3" xfId="0" applyFill="1" applyBorder="1" applyAlignment="1">
      <alignment horizontal="center" vertical="top"/>
    </xf>
    <xf numFmtId="0" fontId="0" fillId="11" borderId="5" xfId="0" applyFill="1" applyBorder="1" applyAlignment="1">
      <alignment horizontal="center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10</xdr:row>
      <xdr:rowOff>123825</xdr:rowOff>
    </xdr:from>
    <xdr:to>
      <xdr:col>3</xdr:col>
      <xdr:colOff>428625</xdr:colOff>
      <xdr:row>10</xdr:row>
      <xdr:rowOff>133350</xdr:rowOff>
    </xdr:to>
    <xdr:cxnSp macro="">
      <xdr:nvCxnSpPr>
        <xdr:cNvPr id="3" name="Přímá spojnice se šipkou 2">
          <a:extLst>
            <a:ext uri="{FF2B5EF4-FFF2-40B4-BE49-F238E27FC236}">
              <a16:creationId xmlns:a16="http://schemas.microsoft.com/office/drawing/2014/main" id="{F1F2AA11-4713-6D23-DD27-8CA1247BC5F5}"/>
            </a:ext>
          </a:extLst>
        </xdr:cNvPr>
        <xdr:cNvCxnSpPr/>
      </xdr:nvCxnSpPr>
      <xdr:spPr>
        <a:xfrm>
          <a:off x="1143000" y="2600325"/>
          <a:ext cx="1571625" cy="9525"/>
        </a:xfrm>
        <a:prstGeom prst="straightConnector1">
          <a:avLst/>
        </a:prstGeom>
        <a:ln w="635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</xdr:colOff>
      <xdr:row>3</xdr:row>
      <xdr:rowOff>285750</xdr:rowOff>
    </xdr:from>
    <xdr:to>
      <xdr:col>3</xdr:col>
      <xdr:colOff>123825</xdr:colOff>
      <xdr:row>3</xdr:row>
      <xdr:rowOff>295275</xdr:rowOff>
    </xdr:to>
    <xdr:cxnSp macro="">
      <xdr:nvCxnSpPr>
        <xdr:cNvPr id="6" name="Přímá spojnice se šipkou 5">
          <a:extLst>
            <a:ext uri="{FF2B5EF4-FFF2-40B4-BE49-F238E27FC236}">
              <a16:creationId xmlns:a16="http://schemas.microsoft.com/office/drawing/2014/main" id="{8676B588-01CC-DA9C-D7E6-7A56D55D3FC7}"/>
            </a:ext>
          </a:extLst>
        </xdr:cNvPr>
        <xdr:cNvCxnSpPr/>
      </xdr:nvCxnSpPr>
      <xdr:spPr>
        <a:xfrm>
          <a:off x="1095375" y="857250"/>
          <a:ext cx="1314450" cy="9525"/>
        </a:xfrm>
        <a:prstGeom prst="straightConnector1">
          <a:avLst/>
        </a:prstGeom>
        <a:ln w="635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4</xdr:row>
      <xdr:rowOff>171450</xdr:rowOff>
    </xdr:from>
    <xdr:to>
      <xdr:col>4</xdr:col>
      <xdr:colOff>161925</xdr:colOff>
      <xdr:row>4</xdr:row>
      <xdr:rowOff>180975</xdr:rowOff>
    </xdr:to>
    <xdr:cxnSp macro="">
      <xdr:nvCxnSpPr>
        <xdr:cNvPr id="7" name="Přímá spojnice se šipkou 6">
          <a:extLst>
            <a:ext uri="{FF2B5EF4-FFF2-40B4-BE49-F238E27FC236}">
              <a16:creationId xmlns:a16="http://schemas.microsoft.com/office/drawing/2014/main" id="{E5616FD8-0394-4B4A-9B39-A7F71970D604}"/>
            </a:ext>
          </a:extLst>
        </xdr:cNvPr>
        <xdr:cNvCxnSpPr/>
      </xdr:nvCxnSpPr>
      <xdr:spPr>
        <a:xfrm>
          <a:off x="1743075" y="1123950"/>
          <a:ext cx="1314450" cy="9525"/>
        </a:xfrm>
        <a:prstGeom prst="straightConnector1">
          <a:avLst/>
        </a:prstGeom>
        <a:ln w="635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5</xdr:row>
      <xdr:rowOff>180975</xdr:rowOff>
    </xdr:from>
    <xdr:to>
      <xdr:col>5</xdr:col>
      <xdr:colOff>504825</xdr:colOff>
      <xdr:row>5</xdr:row>
      <xdr:rowOff>200025</xdr:rowOff>
    </xdr:to>
    <xdr:cxnSp macro="">
      <xdr:nvCxnSpPr>
        <xdr:cNvPr id="8" name="Přímá spojnice se šipkou 7">
          <a:extLst>
            <a:ext uri="{FF2B5EF4-FFF2-40B4-BE49-F238E27FC236}">
              <a16:creationId xmlns:a16="http://schemas.microsoft.com/office/drawing/2014/main" id="{6D464A89-840D-4276-960F-84B7E2C8F088}"/>
            </a:ext>
          </a:extLst>
        </xdr:cNvPr>
        <xdr:cNvCxnSpPr/>
      </xdr:nvCxnSpPr>
      <xdr:spPr>
        <a:xfrm>
          <a:off x="2305050" y="1514475"/>
          <a:ext cx="1704975" cy="19050"/>
        </a:xfrm>
        <a:prstGeom prst="straightConnector1">
          <a:avLst/>
        </a:prstGeom>
        <a:ln w="635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3</xdr:row>
      <xdr:rowOff>304800</xdr:rowOff>
    </xdr:from>
    <xdr:to>
      <xdr:col>3</xdr:col>
      <xdr:colOff>561975</xdr:colOff>
      <xdr:row>3</xdr:row>
      <xdr:rowOff>304800</xdr:rowOff>
    </xdr:to>
    <xdr:cxnSp macro="">
      <xdr:nvCxnSpPr>
        <xdr:cNvPr id="2" name="Přímá spojnice se šipkou 1">
          <a:extLst>
            <a:ext uri="{FF2B5EF4-FFF2-40B4-BE49-F238E27FC236}">
              <a16:creationId xmlns:a16="http://schemas.microsoft.com/office/drawing/2014/main" id="{0CAAC58B-60DF-4D0E-A95D-489C2FD74FAE}"/>
            </a:ext>
          </a:extLst>
        </xdr:cNvPr>
        <xdr:cNvCxnSpPr/>
      </xdr:nvCxnSpPr>
      <xdr:spPr>
        <a:xfrm>
          <a:off x="3314700" y="495300"/>
          <a:ext cx="1076325" cy="0"/>
        </a:xfrm>
        <a:prstGeom prst="straightConnector1">
          <a:avLst/>
        </a:prstGeom>
        <a:ln w="635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</xdr:colOff>
      <xdr:row>4</xdr:row>
      <xdr:rowOff>304800</xdr:rowOff>
    </xdr:from>
    <xdr:to>
      <xdr:col>6</xdr:col>
      <xdr:colOff>561975</xdr:colOff>
      <xdr:row>4</xdr:row>
      <xdr:rowOff>304800</xdr:rowOff>
    </xdr:to>
    <xdr:cxnSp macro="">
      <xdr:nvCxnSpPr>
        <xdr:cNvPr id="5" name="Přímá spojnice se šipkou 4">
          <a:extLst>
            <a:ext uri="{FF2B5EF4-FFF2-40B4-BE49-F238E27FC236}">
              <a16:creationId xmlns:a16="http://schemas.microsoft.com/office/drawing/2014/main" id="{D913ABCF-4BD4-4A7C-931A-82DB79E25E24}"/>
            </a:ext>
          </a:extLst>
        </xdr:cNvPr>
        <xdr:cNvCxnSpPr/>
      </xdr:nvCxnSpPr>
      <xdr:spPr>
        <a:xfrm>
          <a:off x="5076825" y="1133475"/>
          <a:ext cx="1685925" cy="0"/>
        </a:xfrm>
        <a:prstGeom prst="straightConnector1">
          <a:avLst/>
        </a:prstGeom>
        <a:ln w="635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47625</xdr:colOff>
      <xdr:row>5</xdr:row>
      <xdr:rowOff>295275</xdr:rowOff>
    </xdr:from>
    <xdr:to>
      <xdr:col>10</xdr:col>
      <xdr:colOff>590550</xdr:colOff>
      <xdr:row>5</xdr:row>
      <xdr:rowOff>304800</xdr:rowOff>
    </xdr:to>
    <xdr:cxnSp macro="">
      <xdr:nvCxnSpPr>
        <xdr:cNvPr id="7" name="Přímá spojnice se šipkou 6">
          <a:extLst>
            <a:ext uri="{FF2B5EF4-FFF2-40B4-BE49-F238E27FC236}">
              <a16:creationId xmlns:a16="http://schemas.microsoft.com/office/drawing/2014/main" id="{4767EFC6-88C3-4B0D-8F5E-FE141E896057}"/>
            </a:ext>
          </a:extLst>
        </xdr:cNvPr>
        <xdr:cNvCxnSpPr/>
      </xdr:nvCxnSpPr>
      <xdr:spPr>
        <a:xfrm flipV="1">
          <a:off x="6858000" y="1504950"/>
          <a:ext cx="2371725" cy="9525"/>
        </a:xfrm>
        <a:prstGeom prst="straightConnector1">
          <a:avLst/>
        </a:prstGeom>
        <a:ln w="635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</xdr:colOff>
      <xdr:row>6</xdr:row>
      <xdr:rowOff>295275</xdr:rowOff>
    </xdr:from>
    <xdr:to>
      <xdr:col>14</xdr:col>
      <xdr:colOff>590550</xdr:colOff>
      <xdr:row>6</xdr:row>
      <xdr:rowOff>304800</xdr:rowOff>
    </xdr:to>
    <xdr:cxnSp macro="">
      <xdr:nvCxnSpPr>
        <xdr:cNvPr id="9" name="Přímá spojnice se šipkou 8">
          <a:extLst>
            <a:ext uri="{FF2B5EF4-FFF2-40B4-BE49-F238E27FC236}">
              <a16:creationId xmlns:a16="http://schemas.microsoft.com/office/drawing/2014/main" id="{E8935502-F8F0-4EB3-ABD8-428A763960F8}"/>
            </a:ext>
          </a:extLst>
        </xdr:cNvPr>
        <xdr:cNvCxnSpPr/>
      </xdr:nvCxnSpPr>
      <xdr:spPr>
        <a:xfrm flipV="1">
          <a:off x="6858000" y="1504950"/>
          <a:ext cx="2371725" cy="9525"/>
        </a:xfrm>
        <a:prstGeom prst="straightConnector1">
          <a:avLst/>
        </a:prstGeom>
        <a:ln w="635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76200</xdr:colOff>
      <xdr:row>7</xdr:row>
      <xdr:rowOff>266700</xdr:rowOff>
    </xdr:from>
    <xdr:to>
      <xdr:col>16</xdr:col>
      <xdr:colOff>600075</xdr:colOff>
      <xdr:row>7</xdr:row>
      <xdr:rowOff>285750</xdr:rowOff>
    </xdr:to>
    <xdr:cxnSp macro="">
      <xdr:nvCxnSpPr>
        <xdr:cNvPr id="10" name="Přímá spojnice se šipkou 9">
          <a:extLst>
            <a:ext uri="{FF2B5EF4-FFF2-40B4-BE49-F238E27FC236}">
              <a16:creationId xmlns:a16="http://schemas.microsoft.com/office/drawing/2014/main" id="{D3FA2FCD-5B06-4DD5-99BE-200859ECBC4E}"/>
            </a:ext>
          </a:extLst>
        </xdr:cNvPr>
        <xdr:cNvCxnSpPr/>
      </xdr:nvCxnSpPr>
      <xdr:spPr>
        <a:xfrm flipV="1">
          <a:off x="9324975" y="2238375"/>
          <a:ext cx="3571875" cy="19050"/>
        </a:xfrm>
        <a:prstGeom prst="straightConnector1">
          <a:avLst/>
        </a:prstGeom>
        <a:ln w="635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8</xdr:row>
      <xdr:rowOff>257175</xdr:rowOff>
    </xdr:from>
    <xdr:to>
      <xdr:col>17</xdr:col>
      <xdr:colOff>28575</xdr:colOff>
      <xdr:row>8</xdr:row>
      <xdr:rowOff>285750</xdr:rowOff>
    </xdr:to>
    <xdr:cxnSp macro="">
      <xdr:nvCxnSpPr>
        <xdr:cNvPr id="12" name="Přímá spojnice se šipkou 11">
          <a:extLst>
            <a:ext uri="{FF2B5EF4-FFF2-40B4-BE49-F238E27FC236}">
              <a16:creationId xmlns:a16="http://schemas.microsoft.com/office/drawing/2014/main" id="{D973D915-399C-44B5-B11A-BAACBFAE5221}"/>
            </a:ext>
          </a:extLst>
        </xdr:cNvPr>
        <xdr:cNvCxnSpPr/>
      </xdr:nvCxnSpPr>
      <xdr:spPr>
        <a:xfrm flipV="1">
          <a:off x="3781425" y="2609850"/>
          <a:ext cx="9153525" cy="28575"/>
        </a:xfrm>
        <a:prstGeom prst="straightConnector1">
          <a:avLst/>
        </a:prstGeom>
        <a:ln w="635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95250</xdr:colOff>
      <xdr:row>8</xdr:row>
      <xdr:rowOff>257175</xdr:rowOff>
    </xdr:from>
    <xdr:to>
      <xdr:col>18</xdr:col>
      <xdr:colOff>561975</xdr:colOff>
      <xdr:row>8</xdr:row>
      <xdr:rowOff>257175</xdr:rowOff>
    </xdr:to>
    <xdr:cxnSp macro="">
      <xdr:nvCxnSpPr>
        <xdr:cNvPr id="15" name="Přímá spojnice se šipkou 14">
          <a:extLst>
            <a:ext uri="{FF2B5EF4-FFF2-40B4-BE49-F238E27FC236}">
              <a16:creationId xmlns:a16="http://schemas.microsoft.com/office/drawing/2014/main" id="{F201CE24-4E29-4183-A0A0-338395498771}"/>
            </a:ext>
          </a:extLst>
        </xdr:cNvPr>
        <xdr:cNvCxnSpPr/>
      </xdr:nvCxnSpPr>
      <xdr:spPr>
        <a:xfrm>
          <a:off x="13001625" y="2609850"/>
          <a:ext cx="1076325" cy="0"/>
        </a:xfrm>
        <a:prstGeom prst="straightConnector1">
          <a:avLst/>
        </a:prstGeom>
        <a:ln w="635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9</xdr:row>
      <xdr:rowOff>257175</xdr:rowOff>
    </xdr:from>
    <xdr:to>
      <xdr:col>19</xdr:col>
      <xdr:colOff>19050</xdr:colOff>
      <xdr:row>9</xdr:row>
      <xdr:rowOff>266700</xdr:rowOff>
    </xdr:to>
    <xdr:cxnSp macro="">
      <xdr:nvCxnSpPr>
        <xdr:cNvPr id="16" name="Přímá spojnice se šipkou 15">
          <a:extLst>
            <a:ext uri="{FF2B5EF4-FFF2-40B4-BE49-F238E27FC236}">
              <a16:creationId xmlns:a16="http://schemas.microsoft.com/office/drawing/2014/main" id="{A424887B-1A15-43E6-9F35-ABA0FEAF75CE}"/>
            </a:ext>
          </a:extLst>
        </xdr:cNvPr>
        <xdr:cNvCxnSpPr/>
      </xdr:nvCxnSpPr>
      <xdr:spPr>
        <a:xfrm>
          <a:off x="3781425" y="2990850"/>
          <a:ext cx="10363200" cy="9525"/>
        </a:xfrm>
        <a:prstGeom prst="straightConnector1">
          <a:avLst/>
        </a:prstGeom>
        <a:ln w="635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49FFD-5019-4949-8B86-D3858A68DB57}">
  <dimension ref="A1:F60"/>
  <sheetViews>
    <sheetView topLeftCell="A10" workbookViewId="0">
      <selection activeCell="B16" sqref="B16"/>
    </sheetView>
  </sheetViews>
  <sheetFormatPr defaultRowHeight="15" x14ac:dyDescent="0.25"/>
  <cols>
    <col min="1" max="1" width="47.140625" style="1" customWidth="1"/>
    <col min="2" max="2" width="34.85546875" style="1" customWidth="1"/>
    <col min="3" max="3" width="11" style="1" customWidth="1"/>
    <col min="4" max="16384" width="9.140625" style="1"/>
  </cols>
  <sheetData>
    <row r="1" spans="1:4" x14ac:dyDescent="0.25">
      <c r="A1" s="1" t="s">
        <v>0</v>
      </c>
    </row>
    <row r="2" spans="1:4" x14ac:dyDescent="0.25">
      <c r="A2" s="1" t="s">
        <v>1</v>
      </c>
      <c r="B2" s="1" t="s">
        <v>2</v>
      </c>
      <c r="C2" s="2">
        <v>45488</v>
      </c>
    </row>
    <row r="3" spans="1:4" x14ac:dyDescent="0.25">
      <c r="A3" s="1" t="s">
        <v>3</v>
      </c>
      <c r="B3" s="1" t="s">
        <v>4</v>
      </c>
      <c r="C3" s="2">
        <v>45491</v>
      </c>
    </row>
    <row r="4" spans="1:4" x14ac:dyDescent="0.25">
      <c r="A4" s="1" t="s">
        <v>6</v>
      </c>
      <c r="B4" s="1" t="s">
        <v>5</v>
      </c>
      <c r="C4" s="2">
        <v>45523</v>
      </c>
    </row>
    <row r="5" spans="1:4" x14ac:dyDescent="0.25">
      <c r="A5" s="1" t="s">
        <v>9</v>
      </c>
      <c r="B5" s="1" t="s">
        <v>7</v>
      </c>
      <c r="C5" s="2">
        <v>45533</v>
      </c>
    </row>
    <row r="6" spans="1:4" x14ac:dyDescent="0.25">
      <c r="A6" s="1" t="s">
        <v>8</v>
      </c>
      <c r="B6" s="1" t="s">
        <v>10</v>
      </c>
      <c r="C6" s="2">
        <v>45568</v>
      </c>
    </row>
    <row r="7" spans="1:4" x14ac:dyDescent="0.25">
      <c r="A7" s="1" t="s">
        <v>11</v>
      </c>
      <c r="B7" s="1" t="s">
        <v>19</v>
      </c>
      <c r="C7" s="2">
        <v>45667</v>
      </c>
    </row>
    <row r="8" spans="1:4" x14ac:dyDescent="0.25">
      <c r="A8" s="1" t="s">
        <v>18</v>
      </c>
      <c r="B8" s="1" t="s">
        <v>20</v>
      </c>
      <c r="C8" s="2">
        <v>45698</v>
      </c>
      <c r="D8" s="1">
        <f>31-15</f>
        <v>16</v>
      </c>
    </row>
    <row r="9" spans="1:4" x14ac:dyDescent="0.25">
      <c r="A9" s="1" t="s">
        <v>21</v>
      </c>
      <c r="B9" s="1" t="s">
        <v>17</v>
      </c>
      <c r="C9" s="2">
        <v>45930</v>
      </c>
      <c r="D9" s="1">
        <v>31</v>
      </c>
    </row>
    <row r="10" spans="1:4" ht="45" x14ac:dyDescent="0.25">
      <c r="A10" s="3" t="s">
        <v>23</v>
      </c>
      <c r="B10" s="1" t="s">
        <v>22</v>
      </c>
      <c r="C10" s="2">
        <v>46081</v>
      </c>
      <c r="D10" s="1">
        <v>30</v>
      </c>
    </row>
    <row r="11" spans="1:4" ht="30" x14ac:dyDescent="0.25">
      <c r="A11" s="3" t="s">
        <v>24</v>
      </c>
      <c r="B11" s="1" t="s">
        <v>25</v>
      </c>
      <c r="C11" s="2">
        <v>46173</v>
      </c>
    </row>
    <row r="12" spans="1:4" ht="30" x14ac:dyDescent="0.25">
      <c r="A12" s="3" t="s">
        <v>26</v>
      </c>
      <c r="C12" s="2">
        <v>46568</v>
      </c>
      <c r="D12" s="1">
        <f>SUM(D8:D11)</f>
        <v>77</v>
      </c>
    </row>
    <row r="13" spans="1:4" ht="29.25" customHeight="1" x14ac:dyDescent="0.25">
      <c r="A13" s="3" t="s">
        <v>27</v>
      </c>
      <c r="C13" s="2">
        <v>46265</v>
      </c>
      <c r="D13" s="1">
        <v>28</v>
      </c>
    </row>
    <row r="14" spans="1:4" x14ac:dyDescent="0.25">
      <c r="D14" s="1">
        <v>30</v>
      </c>
    </row>
    <row r="15" spans="1:4" x14ac:dyDescent="0.25">
      <c r="A15" s="1" t="s">
        <v>12</v>
      </c>
      <c r="D15" s="1">
        <v>31</v>
      </c>
    </row>
    <row r="16" spans="1:4" x14ac:dyDescent="0.25">
      <c r="D16" s="1">
        <f>SUM(D13:D15)</f>
        <v>89</v>
      </c>
    </row>
    <row r="17" spans="1:5" x14ac:dyDescent="0.25">
      <c r="A17" s="1" t="s">
        <v>13</v>
      </c>
    </row>
    <row r="18" spans="1:5" x14ac:dyDescent="0.25">
      <c r="A18" s="1" t="s">
        <v>14</v>
      </c>
    </row>
    <row r="19" spans="1:5" x14ac:dyDescent="0.25">
      <c r="A19" s="1" t="s">
        <v>15</v>
      </c>
    </row>
    <row r="20" spans="1:5" x14ac:dyDescent="0.25">
      <c r="A20" s="1" t="s">
        <v>17</v>
      </c>
      <c r="D20" s="16"/>
    </row>
    <row r="21" spans="1:5" x14ac:dyDescent="0.25">
      <c r="A21" s="1" t="s">
        <v>16</v>
      </c>
    </row>
    <row r="25" spans="1:5" x14ac:dyDescent="0.25">
      <c r="E25" s="1">
        <f>SUM(E26:E59)</f>
        <v>772</v>
      </c>
    </row>
    <row r="26" spans="1:5" x14ac:dyDescent="0.25">
      <c r="C26" s="4">
        <v>45474</v>
      </c>
      <c r="D26" s="1">
        <v>11</v>
      </c>
      <c r="E26" s="20">
        <f>SUM(D26:D29)</f>
        <v>80</v>
      </c>
    </row>
    <row r="27" spans="1:5" x14ac:dyDescent="0.25">
      <c r="C27" s="4">
        <v>45505</v>
      </c>
      <c r="D27" s="1">
        <v>31</v>
      </c>
      <c r="E27" s="20"/>
    </row>
    <row r="28" spans="1:5" x14ac:dyDescent="0.25">
      <c r="C28" s="4">
        <v>45536</v>
      </c>
      <c r="D28" s="1">
        <v>30</v>
      </c>
      <c r="E28" s="20"/>
    </row>
    <row r="29" spans="1:5" x14ac:dyDescent="0.25">
      <c r="C29" s="22">
        <v>45566</v>
      </c>
      <c r="D29" s="1">
        <v>8</v>
      </c>
      <c r="E29" s="20"/>
    </row>
    <row r="30" spans="1:5" x14ac:dyDescent="0.25">
      <c r="C30" s="22"/>
      <c r="D30" s="1">
        <v>23</v>
      </c>
      <c r="E30" s="20">
        <f>SUM(D30:D33)</f>
        <v>100</v>
      </c>
    </row>
    <row r="31" spans="1:5" x14ac:dyDescent="0.25">
      <c r="C31" s="4">
        <v>45597</v>
      </c>
      <c r="D31" s="1">
        <v>30</v>
      </c>
      <c r="E31" s="20"/>
    </row>
    <row r="32" spans="1:5" x14ac:dyDescent="0.25">
      <c r="C32" s="4">
        <v>45627</v>
      </c>
      <c r="D32" s="1">
        <v>31</v>
      </c>
      <c r="E32" s="20"/>
    </row>
    <row r="33" spans="3:6" x14ac:dyDescent="0.25">
      <c r="C33" s="22">
        <v>45658</v>
      </c>
      <c r="D33" s="1">
        <v>16</v>
      </c>
      <c r="E33" s="20"/>
    </row>
    <row r="34" spans="3:6" x14ac:dyDescent="0.25">
      <c r="C34" s="22"/>
      <c r="D34" s="1">
        <v>15</v>
      </c>
      <c r="E34" s="20">
        <f>SUM(D34:D42)</f>
        <v>250</v>
      </c>
    </row>
    <row r="35" spans="3:6" x14ac:dyDescent="0.25">
      <c r="C35" s="4">
        <v>45689</v>
      </c>
      <c r="D35" s="1">
        <v>28</v>
      </c>
      <c r="E35" s="20"/>
    </row>
    <row r="36" spans="3:6" x14ac:dyDescent="0.25">
      <c r="C36" s="4">
        <v>45717</v>
      </c>
      <c r="D36" s="1">
        <v>31</v>
      </c>
      <c r="E36" s="20"/>
    </row>
    <row r="37" spans="3:6" x14ac:dyDescent="0.25">
      <c r="C37" s="4">
        <v>45748</v>
      </c>
      <c r="D37" s="1">
        <v>30</v>
      </c>
      <c r="E37" s="20"/>
    </row>
    <row r="38" spans="3:6" x14ac:dyDescent="0.25">
      <c r="C38" s="4">
        <v>45778</v>
      </c>
      <c r="D38" s="1">
        <v>31</v>
      </c>
      <c r="E38" s="20"/>
    </row>
    <row r="39" spans="3:6" x14ac:dyDescent="0.25">
      <c r="C39" s="4">
        <v>45809</v>
      </c>
      <c r="D39" s="1">
        <v>30</v>
      </c>
      <c r="E39" s="20"/>
    </row>
    <row r="40" spans="3:6" x14ac:dyDescent="0.25">
      <c r="C40" s="4">
        <v>45839</v>
      </c>
      <c r="D40" s="1">
        <v>31</v>
      </c>
      <c r="E40" s="20"/>
    </row>
    <row r="41" spans="3:6" x14ac:dyDescent="0.25">
      <c r="C41" s="4">
        <v>45870</v>
      </c>
      <c r="D41" s="1">
        <v>31</v>
      </c>
      <c r="E41" s="20"/>
    </row>
    <row r="42" spans="3:6" x14ac:dyDescent="0.25">
      <c r="C42" s="21">
        <v>45901</v>
      </c>
      <c r="D42" s="1">
        <v>23</v>
      </c>
      <c r="E42" s="20"/>
    </row>
    <row r="43" spans="3:6" x14ac:dyDescent="0.25">
      <c r="C43" s="21"/>
      <c r="D43" s="1">
        <v>7</v>
      </c>
      <c r="E43" s="20">
        <f>SUM(D43:D51)</f>
        <v>220</v>
      </c>
      <c r="F43" s="20">
        <f>SUM(D43:D53)</f>
        <v>280</v>
      </c>
    </row>
    <row r="44" spans="3:6" x14ac:dyDescent="0.25">
      <c r="C44" s="4">
        <v>45931</v>
      </c>
      <c r="D44" s="1">
        <v>31</v>
      </c>
      <c r="E44" s="20"/>
      <c r="F44" s="20"/>
    </row>
    <row r="45" spans="3:6" x14ac:dyDescent="0.25">
      <c r="C45" s="4">
        <v>45962</v>
      </c>
      <c r="D45" s="1">
        <v>30</v>
      </c>
      <c r="E45" s="20"/>
      <c r="F45" s="20"/>
    </row>
    <row r="46" spans="3:6" x14ac:dyDescent="0.25">
      <c r="C46" s="4">
        <v>45992</v>
      </c>
      <c r="D46" s="1">
        <v>31</v>
      </c>
      <c r="E46" s="20"/>
      <c r="F46" s="20"/>
    </row>
    <row r="47" spans="3:6" x14ac:dyDescent="0.25">
      <c r="C47" s="4">
        <v>46023</v>
      </c>
      <c r="D47" s="1">
        <v>31</v>
      </c>
      <c r="E47" s="20"/>
      <c r="F47" s="20"/>
    </row>
    <row r="48" spans="3:6" x14ac:dyDescent="0.25">
      <c r="C48" s="4">
        <v>46054</v>
      </c>
      <c r="D48" s="1">
        <v>28</v>
      </c>
      <c r="E48" s="20"/>
      <c r="F48" s="20"/>
    </row>
    <row r="49" spans="3:6" x14ac:dyDescent="0.25">
      <c r="C49" s="4">
        <v>46082</v>
      </c>
      <c r="D49" s="1">
        <v>31</v>
      </c>
      <c r="E49" s="20"/>
      <c r="F49" s="20"/>
    </row>
    <row r="50" spans="3:6" x14ac:dyDescent="0.25">
      <c r="C50" s="15">
        <v>46113</v>
      </c>
      <c r="D50" s="1">
        <v>30</v>
      </c>
      <c r="E50" s="20"/>
      <c r="F50" s="20"/>
    </row>
    <row r="51" spans="3:6" x14ac:dyDescent="0.25">
      <c r="C51" s="22">
        <v>46143</v>
      </c>
      <c r="D51" s="1">
        <v>1</v>
      </c>
      <c r="E51" s="20"/>
      <c r="F51" s="20"/>
    </row>
    <row r="52" spans="3:6" x14ac:dyDescent="0.25">
      <c r="C52" s="22"/>
      <c r="D52" s="1">
        <v>30</v>
      </c>
      <c r="E52" s="20">
        <f>D53+D52</f>
        <v>60</v>
      </c>
      <c r="F52" s="20"/>
    </row>
    <row r="53" spans="3:6" x14ac:dyDescent="0.25">
      <c r="C53" s="4">
        <v>46174</v>
      </c>
      <c r="D53" s="1">
        <v>30</v>
      </c>
      <c r="E53" s="20"/>
      <c r="F53" s="20"/>
    </row>
    <row r="54" spans="3:6" x14ac:dyDescent="0.25">
      <c r="C54" s="4">
        <v>46204</v>
      </c>
      <c r="D54" s="1">
        <v>31</v>
      </c>
      <c r="E54" s="20">
        <f>D54+D55</f>
        <v>62</v>
      </c>
    </row>
    <row r="55" spans="3:6" x14ac:dyDescent="0.25">
      <c r="C55" s="4">
        <v>46235</v>
      </c>
      <c r="D55" s="1">
        <v>31</v>
      </c>
      <c r="E55" s="20"/>
    </row>
    <row r="56" spans="3:6" x14ac:dyDescent="0.25">
      <c r="C56" s="4">
        <v>46266</v>
      </c>
      <c r="D56" s="1">
        <v>30</v>
      </c>
    </row>
    <row r="57" spans="3:6" x14ac:dyDescent="0.25">
      <c r="C57" s="4">
        <v>46296</v>
      </c>
      <c r="D57" s="1">
        <v>31</v>
      </c>
    </row>
    <row r="58" spans="3:6" x14ac:dyDescent="0.25">
      <c r="C58" s="4">
        <v>46327</v>
      </c>
      <c r="D58" s="1">
        <v>30</v>
      </c>
    </row>
    <row r="59" spans="3:6" x14ac:dyDescent="0.25">
      <c r="C59" s="4">
        <v>46357</v>
      </c>
      <c r="D59" s="1">
        <v>31</v>
      </c>
    </row>
    <row r="60" spans="3:6" x14ac:dyDescent="0.25">
      <c r="C60" s="4">
        <v>46388</v>
      </c>
    </row>
  </sheetData>
  <mergeCells count="11">
    <mergeCell ref="E54:E55"/>
    <mergeCell ref="C51:C52"/>
    <mergeCell ref="E43:E51"/>
    <mergeCell ref="F43:F53"/>
    <mergeCell ref="E52:E53"/>
    <mergeCell ref="C42:C43"/>
    <mergeCell ref="E34:E42"/>
    <mergeCell ref="C29:C30"/>
    <mergeCell ref="E26:E29"/>
    <mergeCell ref="C33:C34"/>
    <mergeCell ref="E30:E3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77A1B-24F4-46D9-BAA4-7DCDAC3DEEC8}">
  <dimension ref="A1:AE14"/>
  <sheetViews>
    <sheetView workbookViewId="0">
      <selection activeCell="Z13" sqref="Z13"/>
    </sheetView>
  </sheetViews>
  <sheetFormatPr defaultRowHeight="15" x14ac:dyDescent="0.25"/>
  <cols>
    <col min="1" max="1" width="30.5703125" style="1" customWidth="1"/>
    <col min="2" max="2" width="6" style="1" bestFit="1" customWidth="1"/>
    <col min="3" max="3" width="6.5703125" style="1" bestFit="1" customWidth="1"/>
    <col min="4" max="4" width="5.28515625" style="1" bestFit="1" customWidth="1"/>
    <col min="5" max="5" width="4.7109375" style="1" bestFit="1" customWidth="1"/>
    <col min="6" max="6" width="5.28515625" style="1" bestFit="1" customWidth="1"/>
    <col min="7" max="7" width="5.85546875" style="1" bestFit="1" customWidth="1"/>
    <col min="8" max="8" width="4.140625" style="1" bestFit="1" customWidth="1"/>
    <col min="9" max="9" width="4.7109375" style="1" bestFit="1" customWidth="1"/>
    <col min="10" max="10" width="5.28515625" style="1" bestFit="1" customWidth="1"/>
    <col min="11" max="11" width="5.42578125" style="1" bestFit="1" customWidth="1"/>
    <col min="12" max="12" width="4.85546875" style="1" bestFit="1" customWidth="1"/>
    <col min="13" max="13" width="5.42578125" style="1" bestFit="1" customWidth="1"/>
    <col min="14" max="14" width="6" style="1" bestFit="1" customWidth="1"/>
    <col min="15" max="15" width="6.5703125" style="1" bestFit="1" customWidth="1"/>
    <col min="16" max="16" width="5.28515625" style="1" bestFit="1" customWidth="1"/>
    <col min="17" max="17" width="4.7109375" style="1" bestFit="1" customWidth="1"/>
    <col min="18" max="18" width="5.28515625" style="1" bestFit="1" customWidth="1"/>
    <col min="19" max="19" width="5.85546875" style="1" bestFit="1" customWidth="1"/>
    <col min="20" max="20" width="4.140625" style="1" bestFit="1" customWidth="1"/>
    <col min="21" max="21" width="4.7109375" style="1" bestFit="1" customWidth="1"/>
    <col min="22" max="22" width="5.28515625" style="1" bestFit="1" customWidth="1"/>
    <col min="23" max="23" width="5.42578125" style="1" bestFit="1" customWidth="1"/>
    <col min="24" max="24" width="4.85546875" style="1" bestFit="1" customWidth="1"/>
    <col min="25" max="25" width="5.42578125" style="1" bestFit="1" customWidth="1"/>
    <col min="26" max="26" width="6" style="1" bestFit="1" customWidth="1"/>
    <col min="27" max="27" width="6.5703125" style="1" bestFit="1" customWidth="1"/>
    <col min="28" max="28" width="5.28515625" style="1" bestFit="1" customWidth="1"/>
    <col min="29" max="29" width="4.7109375" style="1" bestFit="1" customWidth="1"/>
    <col min="30" max="30" width="5.28515625" style="1" bestFit="1" customWidth="1"/>
    <col min="31" max="31" width="5.85546875" style="1" bestFit="1" customWidth="1"/>
    <col min="32" max="16384" width="9.140625" style="1"/>
  </cols>
  <sheetData>
    <row r="1" spans="1:31" x14ac:dyDescent="0.25">
      <c r="B1" s="4">
        <v>45474</v>
      </c>
      <c r="C1" s="4">
        <v>45505</v>
      </c>
      <c r="D1" s="4">
        <v>45536</v>
      </c>
      <c r="E1" s="4">
        <v>45566</v>
      </c>
      <c r="F1" s="4">
        <v>45597</v>
      </c>
      <c r="G1" s="4">
        <v>45627</v>
      </c>
      <c r="H1" s="4">
        <v>45658</v>
      </c>
      <c r="I1" s="4">
        <v>45689</v>
      </c>
      <c r="J1" s="4">
        <v>45717</v>
      </c>
      <c r="K1" s="4">
        <v>45748</v>
      </c>
      <c r="L1" s="4">
        <v>45778</v>
      </c>
      <c r="M1" s="4">
        <v>45809</v>
      </c>
      <c r="N1" s="4">
        <v>45839</v>
      </c>
      <c r="O1" s="4">
        <v>45870</v>
      </c>
      <c r="P1" s="4">
        <v>45901</v>
      </c>
      <c r="Q1" s="4">
        <v>45931</v>
      </c>
      <c r="R1" s="4">
        <v>45962</v>
      </c>
      <c r="S1" s="4">
        <v>45992</v>
      </c>
      <c r="T1" s="4">
        <v>46023</v>
      </c>
      <c r="U1" s="4">
        <v>46054</v>
      </c>
      <c r="V1" s="4">
        <v>46082</v>
      </c>
      <c r="W1" s="4">
        <v>46113</v>
      </c>
      <c r="X1" s="4">
        <v>46143</v>
      </c>
      <c r="Y1" s="4">
        <v>46174</v>
      </c>
      <c r="Z1" s="4">
        <v>46204</v>
      </c>
      <c r="AA1" s="4">
        <v>46235</v>
      </c>
      <c r="AB1" s="4">
        <v>46266</v>
      </c>
      <c r="AC1" s="4">
        <v>46296</v>
      </c>
      <c r="AD1" s="4">
        <v>46327</v>
      </c>
      <c r="AE1" s="4">
        <v>46357</v>
      </c>
    </row>
    <row r="2" spans="1:31" x14ac:dyDescent="0.25">
      <c r="B2" s="1">
        <v>1</v>
      </c>
      <c r="C2" s="1">
        <v>2</v>
      </c>
      <c r="D2" s="1">
        <v>3</v>
      </c>
      <c r="E2" s="1">
        <v>4</v>
      </c>
      <c r="F2" s="1">
        <v>5</v>
      </c>
      <c r="G2" s="1">
        <v>6</v>
      </c>
      <c r="H2" s="1">
        <v>7</v>
      </c>
      <c r="I2" s="1">
        <v>8</v>
      </c>
      <c r="J2" s="1">
        <v>9</v>
      </c>
      <c r="K2" s="1">
        <v>10</v>
      </c>
      <c r="L2" s="1">
        <v>11</v>
      </c>
      <c r="M2" s="1">
        <v>12</v>
      </c>
      <c r="N2" s="1">
        <v>13</v>
      </c>
      <c r="O2" s="1">
        <v>14</v>
      </c>
      <c r="P2" s="1">
        <v>15</v>
      </c>
      <c r="Q2" s="1">
        <v>16</v>
      </c>
      <c r="R2" s="1">
        <v>17</v>
      </c>
      <c r="S2" s="1">
        <v>18</v>
      </c>
      <c r="T2" s="1">
        <v>19</v>
      </c>
      <c r="U2" s="1">
        <v>20</v>
      </c>
      <c r="V2" s="1">
        <v>21</v>
      </c>
      <c r="W2" s="1">
        <v>22</v>
      </c>
      <c r="X2" s="1">
        <v>23</v>
      </c>
      <c r="Y2" s="1">
        <v>24</v>
      </c>
      <c r="Z2" s="1">
        <v>25</v>
      </c>
      <c r="AA2" s="1">
        <v>26</v>
      </c>
      <c r="AB2" s="1">
        <v>27</v>
      </c>
      <c r="AC2" s="1">
        <v>28</v>
      </c>
      <c r="AD2" s="1">
        <v>29</v>
      </c>
      <c r="AE2" s="1">
        <v>30</v>
      </c>
    </row>
    <row r="3" spans="1:31" x14ac:dyDescent="0.25">
      <c r="A3" s="1" t="s">
        <v>28</v>
      </c>
      <c r="B3" s="5"/>
    </row>
    <row r="4" spans="1:31" x14ac:dyDescent="0.25">
      <c r="A4" s="1" t="s">
        <v>29</v>
      </c>
      <c r="C4" s="6"/>
    </row>
    <row r="5" spans="1:31" x14ac:dyDescent="0.25">
      <c r="A5" s="1" t="s">
        <v>30</v>
      </c>
      <c r="C5" s="7"/>
      <c r="D5" s="7"/>
    </row>
    <row r="6" spans="1:31" x14ac:dyDescent="0.25">
      <c r="A6" s="1" t="s">
        <v>31</v>
      </c>
      <c r="E6" s="9"/>
      <c r="F6" s="9"/>
      <c r="G6" s="9"/>
      <c r="H6" s="9"/>
    </row>
    <row r="7" spans="1:31" x14ac:dyDescent="0.25">
      <c r="A7" s="1" t="s">
        <v>32</v>
      </c>
      <c r="H7" s="8"/>
      <c r="I7" s="8"/>
    </row>
    <row r="8" spans="1:31" x14ac:dyDescent="0.25">
      <c r="A8" s="3" t="s">
        <v>33</v>
      </c>
      <c r="I8" s="10"/>
      <c r="J8" s="10"/>
      <c r="K8" s="10"/>
      <c r="L8" s="10"/>
      <c r="M8" s="10"/>
      <c r="N8" s="10"/>
      <c r="O8" s="10"/>
      <c r="P8" s="10"/>
    </row>
    <row r="9" spans="1:31" ht="30" x14ac:dyDescent="0.25">
      <c r="A9" s="3" t="s">
        <v>34</v>
      </c>
      <c r="Q9" s="11"/>
      <c r="R9" s="11"/>
      <c r="S9" s="11"/>
      <c r="T9" s="11"/>
      <c r="U9" s="11"/>
      <c r="V9" s="11"/>
    </row>
    <row r="10" spans="1:31" ht="30" x14ac:dyDescent="0.25">
      <c r="A10" s="3" t="s">
        <v>35</v>
      </c>
      <c r="T10" s="12"/>
      <c r="U10" s="12"/>
      <c r="V10" s="12"/>
      <c r="W10" s="12"/>
      <c r="X10" s="12"/>
      <c r="Y10" s="12"/>
    </row>
    <row r="11" spans="1:31" ht="30" x14ac:dyDescent="0.25">
      <c r="A11" s="3" t="s">
        <v>36</v>
      </c>
      <c r="W11" s="11"/>
      <c r="X11" s="11"/>
      <c r="Y11" s="11"/>
    </row>
    <row r="12" spans="1:31" ht="30" x14ac:dyDescent="0.25">
      <c r="A12" s="3" t="s">
        <v>37</v>
      </c>
      <c r="Z12" s="12"/>
      <c r="AA12" s="12"/>
    </row>
    <row r="13" spans="1:31" ht="30" x14ac:dyDescent="0.25">
      <c r="A13" s="3" t="s">
        <v>38</v>
      </c>
      <c r="Z13" s="11"/>
      <c r="AA13" s="11"/>
    </row>
    <row r="14" spans="1:31" ht="30" x14ac:dyDescent="0.25">
      <c r="A14" s="3" t="s">
        <v>39</v>
      </c>
      <c r="AB14" s="12"/>
      <c r="AC14" s="12"/>
      <c r="AD14" s="12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454CE-E71F-4E6E-91AA-04AEACB6F594}">
  <dimension ref="A2:G6"/>
  <sheetViews>
    <sheetView workbookViewId="0">
      <selection activeCell="A14" sqref="A14"/>
    </sheetView>
  </sheetViews>
  <sheetFormatPr defaultRowHeight="15" x14ac:dyDescent="0.25"/>
  <cols>
    <col min="1" max="1" width="16" style="1" customWidth="1"/>
    <col min="2" max="16384" width="9.140625" style="1"/>
  </cols>
  <sheetData>
    <row r="2" spans="1:7" x14ac:dyDescent="0.25">
      <c r="B2" s="20" t="s">
        <v>48</v>
      </c>
      <c r="C2" s="20"/>
      <c r="D2" s="20"/>
      <c r="E2" s="20"/>
      <c r="F2" s="20"/>
    </row>
    <row r="3" spans="1:7" s="13" customFormat="1" x14ac:dyDescent="0.25">
      <c r="B3" s="14" t="s">
        <v>41</v>
      </c>
      <c r="C3" s="14" t="s">
        <v>42</v>
      </c>
      <c r="D3" s="14" t="s">
        <v>43</v>
      </c>
      <c r="E3" s="14" t="s">
        <v>44</v>
      </c>
      <c r="F3" s="14" t="s">
        <v>45</v>
      </c>
      <c r="G3" s="14"/>
    </row>
    <row r="4" spans="1:7" ht="30" customHeight="1" x14ac:dyDescent="0.25">
      <c r="A4" s="1" t="s">
        <v>40</v>
      </c>
      <c r="B4" s="23" t="s">
        <v>49</v>
      </c>
      <c r="C4" s="23"/>
      <c r="D4" s="23"/>
      <c r="E4" s="23"/>
      <c r="F4" s="23"/>
    </row>
    <row r="5" spans="1:7" ht="30" customHeight="1" x14ac:dyDescent="0.25">
      <c r="A5" s="1" t="s">
        <v>46</v>
      </c>
      <c r="B5" s="20"/>
      <c r="C5" s="20"/>
      <c r="D5" s="20"/>
      <c r="E5" s="20"/>
      <c r="F5" s="20"/>
    </row>
    <row r="6" spans="1:7" ht="30" customHeight="1" x14ac:dyDescent="0.25">
      <c r="A6" s="1" t="s">
        <v>47</v>
      </c>
      <c r="B6" s="20"/>
      <c r="C6" s="20"/>
      <c r="D6" s="20"/>
      <c r="E6" s="20"/>
      <c r="F6" s="20"/>
    </row>
  </sheetData>
  <mergeCells count="4">
    <mergeCell ref="B4:F4"/>
    <mergeCell ref="B2:F2"/>
    <mergeCell ref="B5:F5"/>
    <mergeCell ref="B6:F6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59FB5-B165-4859-9007-856315B68CF9}">
  <sheetPr>
    <pageSetUpPr fitToPage="1"/>
  </sheetPr>
  <dimension ref="A1:T10"/>
  <sheetViews>
    <sheetView tabSelected="1" workbookViewId="0">
      <selection activeCell="A19" sqref="A19"/>
    </sheetView>
  </sheetViews>
  <sheetFormatPr defaultRowHeight="15" x14ac:dyDescent="0.25"/>
  <cols>
    <col min="1" max="1" width="48.5703125" style="1" customWidth="1"/>
    <col min="2" max="2" width="8.140625" style="1" customWidth="1"/>
  </cols>
  <sheetData>
    <row r="1" spans="1:20" ht="50.25" customHeight="1" x14ac:dyDescent="0.25">
      <c r="A1" s="29" t="s">
        <v>66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</row>
    <row r="3" spans="1:20" ht="30" customHeight="1" x14ac:dyDescent="0.25">
      <c r="A3" s="18" t="s">
        <v>54</v>
      </c>
      <c r="B3" s="19"/>
    </row>
    <row r="4" spans="1:20" ht="35.25" customHeight="1" x14ac:dyDescent="0.25">
      <c r="A4" s="18" t="s">
        <v>55</v>
      </c>
      <c r="B4" s="26"/>
      <c r="C4" s="24" t="s">
        <v>50</v>
      </c>
      <c r="D4" s="25"/>
    </row>
    <row r="5" spans="1:20" ht="30" customHeight="1" x14ac:dyDescent="0.25">
      <c r="A5" s="18" t="s">
        <v>56</v>
      </c>
      <c r="B5" s="27"/>
      <c r="E5" s="30" t="s">
        <v>51</v>
      </c>
      <c r="F5" s="24"/>
      <c r="G5" s="25"/>
    </row>
    <row r="6" spans="1:20" ht="30" customHeight="1" x14ac:dyDescent="0.25">
      <c r="A6" s="18" t="s">
        <v>57</v>
      </c>
      <c r="B6" s="27"/>
      <c r="H6" s="30" t="s">
        <v>53</v>
      </c>
      <c r="I6" s="24"/>
      <c r="J6" s="24"/>
      <c r="K6" s="25"/>
    </row>
    <row r="7" spans="1:20" ht="30" customHeight="1" x14ac:dyDescent="0.25">
      <c r="A7" s="18" t="s">
        <v>58</v>
      </c>
      <c r="B7" s="27"/>
      <c r="L7" s="31" t="s">
        <v>52</v>
      </c>
      <c r="M7" s="32"/>
      <c r="N7" s="32"/>
      <c r="O7" s="33"/>
    </row>
    <row r="8" spans="1:20" ht="30" customHeight="1" x14ac:dyDescent="0.25">
      <c r="A8" s="18" t="s">
        <v>59</v>
      </c>
      <c r="B8" s="27"/>
      <c r="L8" s="31" t="s">
        <v>63</v>
      </c>
      <c r="M8" s="32"/>
      <c r="N8" s="32"/>
      <c r="O8" s="32"/>
      <c r="P8" s="32"/>
      <c r="Q8" s="33"/>
    </row>
    <row r="9" spans="1:20" ht="30" customHeight="1" x14ac:dyDescent="0.25">
      <c r="A9" s="18" t="s">
        <v>60</v>
      </c>
      <c r="B9" s="27"/>
      <c r="C9" s="24" t="s">
        <v>62</v>
      </c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5"/>
      <c r="R9" s="34" t="s">
        <v>64</v>
      </c>
      <c r="S9" s="35"/>
    </row>
    <row r="10" spans="1:20" ht="30" customHeight="1" x14ac:dyDescent="0.25">
      <c r="A10" s="18" t="s">
        <v>61</v>
      </c>
      <c r="B10" s="28"/>
      <c r="C10" s="24" t="s">
        <v>65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5"/>
      <c r="T10" s="17"/>
    </row>
  </sheetData>
  <mergeCells count="10">
    <mergeCell ref="C10:S10"/>
    <mergeCell ref="B4:B10"/>
    <mergeCell ref="A1:T1"/>
    <mergeCell ref="E5:G5"/>
    <mergeCell ref="H6:K6"/>
    <mergeCell ref="L7:O7"/>
    <mergeCell ref="L8:Q8"/>
    <mergeCell ref="C9:Q9"/>
    <mergeCell ref="R9:S9"/>
    <mergeCell ref="C4:D4"/>
  </mergeCells>
  <pageMargins left="0.51181102362204722" right="0.31496062992125984" top="1.9685039370078741" bottom="0.78740157480314965" header="0.31496062992125984" footer="0.31496062992125984"/>
  <pageSetup paperSize="9" scale="62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List1</vt:lpstr>
      <vt:lpstr>Doba plnění</vt:lpstr>
      <vt:lpstr>Graf</vt:lpstr>
      <vt:lpstr>Grafický HMG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Jaroš</dc:creator>
  <cp:lastModifiedBy>Petr Jaroš</cp:lastModifiedBy>
  <cp:lastPrinted>2024-05-04T19:24:11Z</cp:lastPrinted>
  <dcterms:created xsi:type="dcterms:W3CDTF">2024-04-15T12:54:20Z</dcterms:created>
  <dcterms:modified xsi:type="dcterms:W3CDTF">2024-05-23T15:12:48Z</dcterms:modified>
</cp:coreProperties>
</file>