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66925"/>
  <xr:revisionPtr revIDLastSave="0" documentId="6_{47F6EA96-76FE-48FF-96FD-DB5DC5287C56}" xr6:coauthVersionLast="47" xr6:coauthVersionMax="47" xr10:uidLastSave="{00000000-0000-0000-0000-000000000000}"/>
  <bookViews>
    <workbookView xWindow="-108" yWindow="-108" windowWidth="23256" windowHeight="12576" xr2:uid="{03B6D5E3-BBF7-48D2-BB34-4BF0147C321A}"/>
  </bookViews>
  <sheets>
    <sheet name="Zadá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1" i="1"/>
  <c r="G8" i="1"/>
  <c r="G5" i="1"/>
  <c r="G22" i="1" l="1"/>
</calcChain>
</file>

<file path=xl/sharedStrings.xml><?xml version="1.0" encoding="utf-8"?>
<sst xmlns="http://schemas.openxmlformats.org/spreadsheetml/2006/main" count="37" uniqueCount="22">
  <si>
    <t xml:space="preserve">Název akce: </t>
  </si>
  <si>
    <t>Obec</t>
  </si>
  <si>
    <t>Funkce</t>
  </si>
  <si>
    <t>Název</t>
  </si>
  <si>
    <t>Stávající materiál</t>
  </si>
  <si>
    <t>Stávající dimenze</t>
  </si>
  <si>
    <t>Délka průmětná [m]</t>
  </si>
  <si>
    <t>Lomnička, Tišnov</t>
  </si>
  <si>
    <t>dálkový přivaděč</t>
  </si>
  <si>
    <t>VP ČS Lomnička – VDJ Tišnov Květnice</t>
  </si>
  <si>
    <t>Tišnov</t>
  </si>
  <si>
    <t>VP VDJ Tišnov Čimperek – Tišnov</t>
  </si>
  <si>
    <t>Heroltice</t>
  </si>
  <si>
    <t>VDJ Heroltice Dřínová - VDJ Tišnov Klucanina</t>
  </si>
  <si>
    <t>ČS Heroltice JÚ - VDJ Heroltice Dřínová</t>
  </si>
  <si>
    <t>Jinačovice</t>
  </si>
  <si>
    <t>JÚ Jinačovice - VDJ Jinačovice</t>
  </si>
  <si>
    <t>Ocel</t>
  </si>
  <si>
    <t>Litina šedá</t>
  </si>
  <si>
    <t>Azbestocement</t>
  </si>
  <si>
    <t>Obnova přiváděcích řadů Skupinového vodovodu Tišnov</t>
  </si>
  <si>
    <t>Příloha č. 4 Zadávací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</si>
</sst>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238"/>
    </font>
    <font>
      <sz val="11"/>
      <name val="Calibri"/>
      <family val="2"/>
      <charset val="1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i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9" xfId="0" applyFont="1" applyBorder="1"/>
    <xf numFmtId="0" fontId="5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" fillId="0" borderId="9" xfId="0" applyFont="1" applyBorder="1"/>
    <xf numFmtId="0" fontId="5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4" fontId="3" fillId="2" borderId="16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10" fillId="3" borderId="5" xfId="0" applyFont="1" applyFill="1" applyBorder="1"/>
    <xf numFmtId="0" fontId="5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8" xfId="0" applyFont="1" applyBorder="1"/>
    <xf numFmtId="0" fontId="11" fillId="0" borderId="8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4" fontId="11" fillId="0" borderId="10" xfId="0" applyNumberFormat="1" applyFont="1" applyBorder="1" applyAlignment="1">
      <alignment horizontal="right"/>
    </xf>
    <xf numFmtId="0" fontId="5" fillId="3" borderId="11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10" fillId="3" borderId="9" xfId="0" applyFont="1" applyFill="1" applyBorder="1"/>
    <xf numFmtId="0" fontId="5" fillId="3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4" fontId="5" fillId="3" borderId="12" xfId="0" applyNumberFormat="1" applyFont="1" applyFill="1" applyBorder="1" applyAlignment="1">
      <alignment horizontal="right"/>
    </xf>
    <xf numFmtId="0" fontId="11" fillId="0" borderId="9" xfId="0" applyFont="1" applyBorder="1" applyAlignment="1">
      <alignment horizontal="left"/>
    </xf>
    <xf numFmtId="0" fontId="11" fillId="0" borderId="9" xfId="0" applyFont="1" applyBorder="1" applyAlignment="1">
      <alignment horizontal="center"/>
    </xf>
    <xf numFmtId="4" fontId="11" fillId="0" borderId="12" xfId="0" applyNumberFormat="1" applyFont="1" applyBorder="1" applyAlignment="1">
      <alignment horizontal="right"/>
    </xf>
    <xf numFmtId="0" fontId="8" fillId="3" borderId="9" xfId="0" applyFont="1" applyFill="1" applyBorder="1"/>
    <xf numFmtId="0" fontId="3" fillId="3" borderId="9" xfId="0" applyFont="1" applyFill="1" applyBorder="1"/>
    <xf numFmtId="4" fontId="3" fillId="3" borderId="12" xfId="0" applyNumberFormat="1" applyFont="1" applyFill="1" applyBorder="1"/>
    <xf numFmtId="0" fontId="9" fillId="0" borderId="9" xfId="0" applyFont="1" applyBorder="1"/>
    <xf numFmtId="4" fontId="9" fillId="0" borderId="12" xfId="0" applyNumberFormat="1" applyFont="1" applyBorder="1"/>
    <xf numFmtId="0" fontId="1" fillId="0" borderId="14" xfId="0" applyFont="1" applyBorder="1"/>
    <xf numFmtId="0" fontId="11" fillId="0" borderId="14" xfId="0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4" fontId="11" fillId="0" borderId="15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C0B4A-F45F-42FC-8056-A9C0150B8BBD}">
  <dimension ref="B1:N22"/>
  <sheetViews>
    <sheetView tabSelected="1" topLeftCell="A13" zoomScaleNormal="100" workbookViewId="0">
      <selection activeCell="I30" sqref="I30"/>
    </sheetView>
  </sheetViews>
  <sheetFormatPr defaultColWidth="8.6640625" defaultRowHeight="14.4" x14ac:dyDescent="0.3"/>
  <cols>
    <col min="1" max="1" width="2.33203125" customWidth="1"/>
    <col min="2" max="3" width="17.44140625" customWidth="1"/>
    <col min="4" max="4" width="41.109375" customWidth="1"/>
    <col min="5" max="5" width="19.109375" customWidth="1"/>
    <col min="6" max="6" width="11.6640625" customWidth="1"/>
    <col min="7" max="7" width="15" customWidth="1"/>
    <col min="8" max="8" width="1.6640625" customWidth="1"/>
    <col min="10" max="10" width="12.6640625" customWidth="1"/>
    <col min="11" max="11" width="25" customWidth="1"/>
    <col min="12" max="12" width="9.6640625" customWidth="1"/>
    <col min="13" max="13" width="10.44140625" customWidth="1"/>
    <col min="15" max="15" width="49.33203125" customWidth="1"/>
  </cols>
  <sheetData>
    <row r="1" spans="2:14" ht="18" x14ac:dyDescent="0.35">
      <c r="B1" s="1" t="s">
        <v>0</v>
      </c>
      <c r="C1" s="1" t="s">
        <v>20</v>
      </c>
    </row>
    <row r="2" spans="2:14" x14ac:dyDescent="0.3">
      <c r="B2" t="s">
        <v>21</v>
      </c>
    </row>
    <row r="3" spans="2:14" ht="15" thickBot="1" x14ac:dyDescent="0.35"/>
    <row r="4" spans="2:14" ht="29.4" thickBot="1" x14ac:dyDescent="0.35"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12" t="s">
        <v>6</v>
      </c>
      <c r="H4" s="13"/>
      <c r="I4" s="13"/>
    </row>
    <row r="5" spans="2:14" ht="18" customHeight="1" x14ac:dyDescent="0.3">
      <c r="B5" s="14" t="s">
        <v>7</v>
      </c>
      <c r="C5" s="15" t="s">
        <v>8</v>
      </c>
      <c r="D5" s="16" t="s">
        <v>9</v>
      </c>
      <c r="E5" s="17"/>
      <c r="F5" s="18"/>
      <c r="G5" s="19">
        <f>SUM(G6:G7)</f>
        <v>977.96999999999991</v>
      </c>
      <c r="H5" s="13"/>
      <c r="I5" s="13"/>
    </row>
    <row r="6" spans="2:14" ht="18" customHeight="1" x14ac:dyDescent="0.3">
      <c r="B6" s="20"/>
      <c r="C6" s="21"/>
      <c r="D6" s="22"/>
      <c r="E6" s="23" t="s">
        <v>17</v>
      </c>
      <c r="F6" s="24">
        <v>150</v>
      </c>
      <c r="G6" s="25">
        <v>48.93</v>
      </c>
      <c r="H6" s="13"/>
      <c r="I6" s="13"/>
    </row>
    <row r="7" spans="2:14" ht="18" customHeight="1" x14ac:dyDescent="0.3">
      <c r="B7" s="20"/>
      <c r="C7" s="21"/>
      <c r="D7" s="22"/>
      <c r="E7" s="23" t="s">
        <v>17</v>
      </c>
      <c r="F7" s="24">
        <v>150</v>
      </c>
      <c r="G7" s="25">
        <v>929.04</v>
      </c>
      <c r="H7" s="13"/>
      <c r="I7" s="13"/>
    </row>
    <row r="8" spans="2:14" ht="18" customHeight="1" x14ac:dyDescent="0.3">
      <c r="B8" s="26" t="s">
        <v>10</v>
      </c>
      <c r="C8" s="27" t="s">
        <v>8</v>
      </c>
      <c r="D8" s="28" t="s">
        <v>11</v>
      </c>
      <c r="E8" s="29"/>
      <c r="F8" s="30"/>
      <c r="G8" s="31">
        <f>SUM(G9:G10)</f>
        <v>311.43</v>
      </c>
      <c r="H8" s="13"/>
      <c r="I8" s="13"/>
    </row>
    <row r="9" spans="2:14" ht="18" customHeight="1" x14ac:dyDescent="0.3">
      <c r="B9" s="6"/>
      <c r="C9" s="7"/>
      <c r="D9" s="5"/>
      <c r="E9" s="32" t="s">
        <v>18</v>
      </c>
      <c r="F9" s="33">
        <v>150</v>
      </c>
      <c r="G9" s="34">
        <v>260.8</v>
      </c>
      <c r="H9" s="13"/>
      <c r="I9" s="13"/>
    </row>
    <row r="10" spans="2:14" ht="18" customHeight="1" x14ac:dyDescent="0.3">
      <c r="B10" s="6"/>
      <c r="C10" s="7"/>
      <c r="D10" s="5"/>
      <c r="E10" s="32" t="s">
        <v>18</v>
      </c>
      <c r="F10" s="33">
        <v>150</v>
      </c>
      <c r="G10" s="34">
        <v>50.63</v>
      </c>
      <c r="H10" s="13"/>
      <c r="I10" s="13"/>
    </row>
    <row r="11" spans="2:14" x14ac:dyDescent="0.3">
      <c r="B11" s="26" t="s">
        <v>12</v>
      </c>
      <c r="C11" s="27" t="s">
        <v>8</v>
      </c>
      <c r="D11" s="35" t="s">
        <v>13</v>
      </c>
      <c r="E11" s="36"/>
      <c r="F11" s="30"/>
      <c r="G11" s="37">
        <f>SUM(G12:G17)</f>
        <v>1129.48</v>
      </c>
      <c r="H11" s="13"/>
      <c r="I11" s="13"/>
    </row>
    <row r="12" spans="2:14" x14ac:dyDescent="0.3">
      <c r="B12" s="6"/>
      <c r="C12" s="7"/>
      <c r="D12" s="8"/>
      <c r="E12" s="38" t="s">
        <v>19</v>
      </c>
      <c r="F12" s="33">
        <v>200</v>
      </c>
      <c r="G12" s="39">
        <v>107.27</v>
      </c>
      <c r="H12" s="13"/>
      <c r="I12" s="13"/>
    </row>
    <row r="13" spans="2:14" x14ac:dyDescent="0.3">
      <c r="B13" s="6"/>
      <c r="C13" s="7"/>
      <c r="D13" s="8"/>
      <c r="E13" s="38" t="s">
        <v>18</v>
      </c>
      <c r="F13" s="33">
        <v>200</v>
      </c>
      <c r="G13" s="39">
        <v>75.650000000000006</v>
      </c>
      <c r="H13" s="13"/>
      <c r="I13" s="13"/>
    </row>
    <row r="14" spans="2:14" x14ac:dyDescent="0.3">
      <c r="B14" s="6"/>
      <c r="C14" s="7"/>
      <c r="D14" s="8"/>
      <c r="E14" s="38" t="s">
        <v>19</v>
      </c>
      <c r="F14" s="33">
        <v>200</v>
      </c>
      <c r="G14" s="39">
        <v>23.96</v>
      </c>
      <c r="H14" s="13"/>
      <c r="I14" s="13"/>
    </row>
    <row r="15" spans="2:14" x14ac:dyDescent="0.3">
      <c r="B15" s="6"/>
      <c r="C15" s="7"/>
      <c r="D15" s="8"/>
      <c r="E15" s="38" t="s">
        <v>17</v>
      </c>
      <c r="F15" s="33">
        <v>200</v>
      </c>
      <c r="G15" s="39">
        <v>340.03</v>
      </c>
      <c r="H15" s="13"/>
      <c r="I15" s="13"/>
      <c r="N15" s="2"/>
    </row>
    <row r="16" spans="2:14" x14ac:dyDescent="0.3">
      <c r="B16" s="6"/>
      <c r="C16" s="7"/>
      <c r="D16" s="8"/>
      <c r="E16" s="38" t="s">
        <v>18</v>
      </c>
      <c r="F16" s="33">
        <v>200</v>
      </c>
      <c r="G16" s="39">
        <v>119.78</v>
      </c>
      <c r="H16" s="13"/>
      <c r="I16" s="13"/>
    </row>
    <row r="17" spans="2:9" x14ac:dyDescent="0.3">
      <c r="B17" s="6"/>
      <c r="C17" s="7"/>
      <c r="D17" s="8"/>
      <c r="E17" s="38" t="s">
        <v>17</v>
      </c>
      <c r="F17" s="33">
        <v>200</v>
      </c>
      <c r="G17" s="39">
        <v>462.79</v>
      </c>
      <c r="H17" s="13"/>
      <c r="I17" s="13"/>
    </row>
    <row r="18" spans="2:9" x14ac:dyDescent="0.3">
      <c r="B18" s="26" t="s">
        <v>12</v>
      </c>
      <c r="C18" s="27" t="s">
        <v>8</v>
      </c>
      <c r="D18" s="35" t="s">
        <v>14</v>
      </c>
      <c r="E18" s="29" t="s">
        <v>17</v>
      </c>
      <c r="F18" s="30">
        <v>150</v>
      </c>
      <c r="G18" s="37">
        <v>318.14999999999998</v>
      </c>
      <c r="H18" s="13"/>
      <c r="I18" s="13"/>
    </row>
    <row r="19" spans="2:9" x14ac:dyDescent="0.3">
      <c r="B19" s="26" t="s">
        <v>15</v>
      </c>
      <c r="C19" s="27" t="s">
        <v>8</v>
      </c>
      <c r="D19" s="35" t="s">
        <v>16</v>
      </c>
      <c r="E19" s="29"/>
      <c r="F19" s="30"/>
      <c r="G19" s="31">
        <f>SUM(G20:G21)</f>
        <v>2137.5100000000002</v>
      </c>
      <c r="H19" s="13"/>
      <c r="I19" s="13"/>
    </row>
    <row r="20" spans="2:9" x14ac:dyDescent="0.3">
      <c r="B20" s="6"/>
      <c r="C20" s="7"/>
      <c r="D20" s="8"/>
      <c r="E20" s="32" t="s">
        <v>17</v>
      </c>
      <c r="F20" s="33">
        <v>100</v>
      </c>
      <c r="G20" s="34">
        <v>15.8</v>
      </c>
      <c r="H20" s="13"/>
      <c r="I20" s="13"/>
    </row>
    <row r="21" spans="2:9" ht="15" thickBot="1" x14ac:dyDescent="0.35">
      <c r="B21" s="9"/>
      <c r="C21" s="10"/>
      <c r="D21" s="40"/>
      <c r="E21" s="41" t="s">
        <v>17</v>
      </c>
      <c r="F21" s="42">
        <v>100</v>
      </c>
      <c r="G21" s="43">
        <v>2121.71</v>
      </c>
      <c r="H21" s="13"/>
      <c r="I21" s="13"/>
    </row>
    <row r="22" spans="2:9" ht="15" thickBot="1" x14ac:dyDescent="0.35">
      <c r="G22" s="11">
        <f>G5+G8+G11+G18+G19</f>
        <v>4874.5400000000009</v>
      </c>
      <c r="H22" s="13"/>
      <c r="I22" s="13"/>
    </row>
  </sheetData>
  <pageMargins left="1" right="1" top="1" bottom="1" header="0.5" footer="0.5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79D198B7E60468F979E707E5FACA2" ma:contentTypeVersion="11" ma:contentTypeDescription="Create a new document." ma:contentTypeScope="" ma:versionID="09325d27979ba32154244287de243f23">
  <xsd:schema xmlns:xsd="http://www.w3.org/2001/XMLSchema" xmlns:xs="http://www.w3.org/2001/XMLSchema" xmlns:p="http://schemas.microsoft.com/office/2006/metadata/properties" xmlns:ns2="cb8518e5-3586-4e28-a4b0-42c89f704688" xmlns:ns3="9a61d8df-3f63-45b1-8d77-c9158ac84b49" targetNamespace="http://schemas.microsoft.com/office/2006/metadata/properties" ma:root="true" ma:fieldsID="0d5ea4ca1f45215ec885d7c050749aae" ns2:_="" ns3:_="">
    <xsd:import namespace="cb8518e5-3586-4e28-a4b0-42c89f704688"/>
    <xsd:import namespace="9a61d8df-3f63-45b1-8d77-c9158ac84b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518e5-3586-4e28-a4b0-42c89f70468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c7317140-6cc1-4e69-acf2-2554cd773c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d8df-3f63-45b1-8d77-c9158ac84b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e9b56bf-a8b4-42ca-bba0-d5d57cf0b229}" ma:internalName="TaxCatchAll" ma:showField="CatchAllData" ma:web="9a61d8df-3f63-45b1-8d77-c9158ac84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248E25-19F1-4BDF-B701-BF8E42C055E9}"/>
</file>

<file path=customXml/itemProps2.xml><?xml version="1.0" encoding="utf-8"?>
<ds:datastoreItem xmlns:ds="http://schemas.openxmlformats.org/officeDocument/2006/customXml" ds:itemID="{521AFEF5-C84F-40BC-BB00-FBA2068B6B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Zadání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2023-09-08T08:25:03Z</dcterms:created>
  <dcterms:modified xsi:type="dcterms:W3CDTF">2023-09-08T08:25:10Z</dcterms:modified>
</cp:coreProperties>
</file>