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ODBOR ŽIVOTNÍHO PROSTŘEDÍ\Údržba zeleně 2021\FINAL\"/>
    </mc:Choice>
  </mc:AlternateContent>
  <bookViews>
    <workbookView xWindow="0" yWindow="0" windowWidth="15285" windowHeight="7635"/>
  </bookViews>
  <sheets>
    <sheet name="Lis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3" i="2" l="1"/>
  <c r="D112" i="2"/>
  <c r="E112" i="2" s="1"/>
  <c r="D101" i="2"/>
  <c r="E101" i="2" s="1"/>
  <c r="E99" i="2" l="1"/>
  <c r="D107" i="2" l="1"/>
  <c r="E93" i="2"/>
  <c r="B55" i="2" l="1"/>
  <c r="D53" i="2"/>
  <c r="E53" i="2" s="1"/>
  <c r="E113" i="2" l="1"/>
  <c r="D113" i="2"/>
  <c r="B29" i="2"/>
  <c r="D28" i="2"/>
  <c r="E28" i="2" s="1"/>
  <c r="D27" i="2"/>
  <c r="E27" i="2" s="1"/>
  <c r="D26" i="2"/>
  <c r="E26" i="2" s="1"/>
  <c r="E100" i="2"/>
  <c r="E98" i="2"/>
  <c r="E97" i="2"/>
  <c r="E96" i="2"/>
  <c r="E95" i="2"/>
  <c r="E94" i="2"/>
  <c r="B87" i="2"/>
  <c r="D86" i="2"/>
  <c r="E86" i="2" s="1"/>
  <c r="D73" i="2"/>
  <c r="E73" i="2" s="1"/>
  <c r="B80" i="2"/>
  <c r="D79" i="2"/>
  <c r="B67" i="2"/>
  <c r="D66" i="2"/>
  <c r="E66" i="2" s="1"/>
  <c r="D65" i="2"/>
  <c r="E65" i="2" s="1"/>
  <c r="D64" i="2"/>
  <c r="D54" i="2"/>
  <c r="D55" i="2" s="1"/>
  <c r="B47" i="2"/>
  <c r="B38" i="2"/>
  <c r="D46" i="2"/>
  <c r="E46" i="2" s="1"/>
  <c r="D45" i="2"/>
  <c r="E45" i="2" s="1"/>
  <c r="D44" i="2"/>
  <c r="E44" i="2" s="1"/>
  <c r="D36" i="2"/>
  <c r="E36" i="2" s="1"/>
  <c r="D37" i="2"/>
  <c r="E37" i="2" s="1"/>
  <c r="D35" i="2"/>
  <c r="E35" i="2" s="1"/>
  <c r="B17" i="2" l="1"/>
  <c r="D17" i="2"/>
  <c r="E17" i="2" s="1"/>
  <c r="B12" i="2"/>
  <c r="D12" i="2" s="1"/>
  <c r="E12" i="2" s="1"/>
  <c r="D29" i="2"/>
  <c r="D87" i="2"/>
  <c r="D67" i="2"/>
  <c r="D80" i="2"/>
  <c r="E79" i="2"/>
  <c r="D38" i="2"/>
  <c r="E54" i="2"/>
  <c r="E64" i="2"/>
  <c r="D47" i="2"/>
  <c r="E29" i="2" l="1"/>
  <c r="B7" i="2"/>
  <c r="D7" i="2" s="1"/>
  <c r="E7" i="2" s="1"/>
  <c r="B15" i="2"/>
  <c r="D15" i="2" s="1"/>
  <c r="E15" i="2" s="1"/>
  <c r="E107" i="2"/>
  <c r="B16" i="2"/>
  <c r="D16" i="2" s="1"/>
  <c r="E16" i="2" s="1"/>
  <c r="E55" i="2"/>
  <c r="B10" i="2"/>
  <c r="D10" i="2" s="1"/>
  <c r="E10" i="2" s="1"/>
  <c r="E38" i="2"/>
  <c r="B8" i="2"/>
  <c r="D8" i="2" s="1"/>
  <c r="E67" i="2"/>
  <c r="B11" i="2"/>
  <c r="D11" i="2" s="1"/>
  <c r="E11" i="2" s="1"/>
  <c r="E47" i="2"/>
  <c r="B9" i="2"/>
  <c r="D9" i="2" s="1"/>
  <c r="E9" i="2" s="1"/>
  <c r="E87" i="2"/>
  <c r="B14" i="2"/>
  <c r="D14" i="2" s="1"/>
  <c r="E80" i="2"/>
  <c r="B13" i="2"/>
  <c r="D13" i="2" s="1"/>
  <c r="E13" i="2" s="1"/>
  <c r="D18" i="2" l="1"/>
  <c r="E14" i="2"/>
  <c r="E8" i="2"/>
  <c r="E18" i="2" l="1"/>
</calcChain>
</file>

<file path=xl/sharedStrings.xml><?xml version="1.0" encoding="utf-8"?>
<sst xmlns="http://schemas.openxmlformats.org/spreadsheetml/2006/main" count="163" uniqueCount="48">
  <si>
    <t>Odstraňování plevele</t>
  </si>
  <si>
    <t>Zálivka výsadeb</t>
  </si>
  <si>
    <t>Lokalita</t>
  </si>
  <si>
    <t>B1</t>
  </si>
  <si>
    <t>B2</t>
  </si>
  <si>
    <t>B3</t>
  </si>
  <si>
    <t>B4</t>
  </si>
  <si>
    <t>B5</t>
  </si>
  <si>
    <t>B6</t>
  </si>
  <si>
    <t>B7</t>
  </si>
  <si>
    <t>Kalkulace celkové ceny při maximálním rozsahu prací dle smlouvy</t>
  </si>
  <si>
    <t>Činnost</t>
  </si>
  <si>
    <t>Nejvyšší počet kol</t>
  </si>
  <si>
    <t>Sekání trávy s odstraněním hmoty</t>
  </si>
  <si>
    <t>Sekání trávy bez odstranění hmoty</t>
  </si>
  <si>
    <t>Obžínání výsadeb v oplocenkách</t>
  </si>
  <si>
    <t>Odstraňování křídlatky</t>
  </si>
  <si>
    <t>Cena za činnost celkem bez DPH</t>
  </si>
  <si>
    <t>Cena za činnost celkem včetně DPH</t>
  </si>
  <si>
    <t>Kontrola stavu výsadeb</t>
  </si>
  <si>
    <t>Obnova zálivkových mís</t>
  </si>
  <si>
    <t>Celkem</t>
  </si>
  <si>
    <t>Výměra</t>
  </si>
  <si>
    <t>Kč</t>
  </si>
  <si>
    <r>
      <t>m</t>
    </r>
    <r>
      <rPr>
        <sz val="10"/>
        <color theme="1"/>
        <rFont val="Calibri"/>
        <family val="2"/>
        <charset val="238"/>
      </rPr>
      <t>²</t>
    </r>
  </si>
  <si>
    <t>Cena za 1 kolo (seč) bez DPH</t>
  </si>
  <si>
    <t>Cena za 1 kolo (seč) včetně DPH</t>
  </si>
  <si>
    <r>
      <t>Kč/m</t>
    </r>
    <r>
      <rPr>
        <sz val="10"/>
        <color theme="1"/>
        <rFont val="Calibri"/>
        <family val="2"/>
        <charset val="238"/>
      </rPr>
      <t>²</t>
    </r>
  </si>
  <si>
    <t>Jednotková cena bez DPH</t>
  </si>
  <si>
    <t>Sekání trávy s odstraněním hmoty - seč 3x až 5x ročně</t>
  </si>
  <si>
    <t>Sekání trávy s odstraněním hmoty - seč 2x až 3x ročně</t>
  </si>
  <si>
    <t>Cena za 1 kolo bez DPH</t>
  </si>
  <si>
    <t>Cena za 1 kolo včetně DPH</t>
  </si>
  <si>
    <t>Počet</t>
  </si>
  <si>
    <t>Kč/ks</t>
  </si>
  <si>
    <t>Sekání trávy s odstraněním hmoty - seč 4x až 6x ročně</t>
  </si>
  <si>
    <t>Cena za jednotlivé části díla zahrnuje vždy veškeré náklady s provedením této části díla</t>
  </si>
  <si>
    <t>Kontrola stavu výsadeb, ochrany před okusem zvěří, úvazů stromů a stabilizačních konstrukcí stromů a jejich opravy na vymezených lokalitách, nutné výchovné řezy</t>
  </si>
  <si>
    <t>Výsadba</t>
  </si>
  <si>
    <t>Cena bez DPH</t>
  </si>
  <si>
    <t>Cena včetně DPH</t>
  </si>
  <si>
    <t>B8</t>
  </si>
  <si>
    <t>Výsadba dle specifikace v zadávací dokumentaci včetně materiálu a asistence při akci výsadby</t>
  </si>
  <si>
    <t>Lokality E,F,G</t>
  </si>
  <si>
    <t>Počet dřevin</t>
  </si>
  <si>
    <t>Příloha č. 2 ke smlouvě o dílo „Zajištění údržby a péče o zeleň ve vyhrazených částech města Hostivice v roce 2021“</t>
  </si>
  <si>
    <t>Počet ks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</si>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</sst>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4" fillId="0" borderId="0" xfId="0" applyFont="1"/>
    <xf numFmtId="44" fontId="4" fillId="3" borderId="0" xfId="1" applyFont="1" applyFill="1"/>
    <xf numFmtId="44" fontId="2" fillId="3" borderId="0" xfId="1" applyFont="1" applyFill="1"/>
    <xf numFmtId="44" fontId="2" fillId="3" borderId="0" xfId="1" applyNumberFormat="1" applyFont="1" applyFill="1"/>
    <xf numFmtId="44" fontId="2" fillId="2" borderId="0" xfId="1" applyFont="1" applyFill="1"/>
    <xf numFmtId="44" fontId="2" fillId="0" borderId="0" xfId="1" applyFont="1"/>
    <xf numFmtId="3" fontId="2" fillId="0" borderId="0" xfId="0" applyNumberFormat="1" applyFont="1"/>
    <xf numFmtId="0" fontId="5" fillId="0" borderId="0" xfId="0" applyFont="1"/>
    <xf numFmtId="44" fontId="4" fillId="0" borderId="0" xfId="1" applyFont="1" applyFill="1"/>
    <xf numFmtId="3" fontId="2" fillId="0" borderId="0" xfId="0" applyNumberFormat="1" applyFont="1" applyFill="1"/>
    <xf numFmtId="44" fontId="2" fillId="3" borderId="0" xfId="0" applyNumberFormat="1" applyFont="1" applyFill="1"/>
    <xf numFmtId="44" fontId="6" fillId="3" borderId="0" xfId="1" applyFont="1" applyFill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tabSelected="1" topLeftCell="A13" workbookViewId="0">
      <selection activeCell="C107" sqref="C107"/>
    </sheetView>
  </sheetViews>
  <sheetFormatPr defaultRowHeight="12.75" x14ac:dyDescent="0.2"/>
  <cols>
    <col min="1" max="1" width="33.5703125" style="1" customWidth="1"/>
    <col min="2" max="2" width="14.140625" style="1" bestFit="1" customWidth="1"/>
    <col min="3" max="3" width="12.7109375" style="1" customWidth="1"/>
    <col min="4" max="4" width="18.7109375" style="1" customWidth="1"/>
    <col min="5" max="5" width="17.7109375" style="1" bestFit="1" customWidth="1"/>
    <col min="6" max="16384" width="9.140625" style="1"/>
  </cols>
  <sheetData>
    <row r="1" spans="1:6" x14ac:dyDescent="0.2">
      <c r="A1" s="1" t="s">
        <v>45</v>
      </c>
    </row>
    <row r="3" spans="1:6" ht="15" x14ac:dyDescent="0.2">
      <c r="A3" s="14" t="s">
        <v>10</v>
      </c>
    </row>
    <row r="5" spans="1:6" ht="25.5" x14ac:dyDescent="0.2">
      <c r="A5" s="3" t="s">
        <v>11</v>
      </c>
      <c r="B5" s="4" t="s">
        <v>31</v>
      </c>
      <c r="C5" s="4" t="s">
        <v>12</v>
      </c>
      <c r="D5" s="4" t="s">
        <v>17</v>
      </c>
      <c r="E5" s="4" t="s">
        <v>18</v>
      </c>
      <c r="F5" s="2"/>
    </row>
    <row r="6" spans="1:6" x14ac:dyDescent="0.2">
      <c r="A6" s="3"/>
      <c r="B6" s="4" t="s">
        <v>23</v>
      </c>
      <c r="C6" s="4"/>
      <c r="D6" s="4" t="s">
        <v>23</v>
      </c>
      <c r="E6" s="4" t="s">
        <v>23</v>
      </c>
      <c r="F6" s="2"/>
    </row>
    <row r="7" spans="1:6" x14ac:dyDescent="0.2">
      <c r="A7" s="1" t="s">
        <v>13</v>
      </c>
      <c r="B7" s="10">
        <f>D29</f>
        <v>0</v>
      </c>
      <c r="C7" s="5">
        <v>6</v>
      </c>
      <c r="D7" s="9">
        <f>B7*C7</f>
        <v>0</v>
      </c>
      <c r="E7" s="9">
        <f>D7*1.21</f>
        <v>0</v>
      </c>
      <c r="F7" s="2"/>
    </row>
    <row r="8" spans="1:6" x14ac:dyDescent="0.2">
      <c r="A8" s="1" t="s">
        <v>13</v>
      </c>
      <c r="B8" s="10">
        <f>D38</f>
        <v>0</v>
      </c>
      <c r="C8" s="5">
        <v>5</v>
      </c>
      <c r="D8" s="9">
        <f>B8*C8</f>
        <v>0</v>
      </c>
      <c r="E8" s="9">
        <f>D8*1.21</f>
        <v>0</v>
      </c>
    </row>
    <row r="9" spans="1:6" x14ac:dyDescent="0.2">
      <c r="A9" s="1" t="s">
        <v>13</v>
      </c>
      <c r="B9" s="10">
        <f>D47</f>
        <v>0</v>
      </c>
      <c r="C9" s="5">
        <v>3</v>
      </c>
      <c r="D9" s="9">
        <f>B9*C9</f>
        <v>0</v>
      </c>
      <c r="E9" s="9">
        <f>D9*1.21</f>
        <v>0</v>
      </c>
    </row>
    <row r="10" spans="1:6" x14ac:dyDescent="0.2">
      <c r="A10" s="1" t="s">
        <v>14</v>
      </c>
      <c r="B10" s="10">
        <f>D55</f>
        <v>0</v>
      </c>
      <c r="C10" s="5">
        <v>3</v>
      </c>
      <c r="D10" s="9">
        <f t="shared" ref="D10:D16" si="0">B10*C10</f>
        <v>0</v>
      </c>
      <c r="E10" s="9">
        <f t="shared" ref="E10:E16" si="1">D10*1.21</f>
        <v>0</v>
      </c>
    </row>
    <row r="11" spans="1:6" x14ac:dyDescent="0.2">
      <c r="A11" s="1" t="s">
        <v>15</v>
      </c>
      <c r="B11" s="10">
        <f>D67</f>
        <v>0</v>
      </c>
      <c r="C11" s="5">
        <v>2</v>
      </c>
      <c r="D11" s="9">
        <f t="shared" si="0"/>
        <v>0</v>
      </c>
      <c r="E11" s="9">
        <f t="shared" si="1"/>
        <v>0</v>
      </c>
    </row>
    <row r="12" spans="1:6" x14ac:dyDescent="0.2">
      <c r="A12" s="1" t="s">
        <v>1</v>
      </c>
      <c r="B12" s="10">
        <f>D73</f>
        <v>0</v>
      </c>
      <c r="C12" s="5">
        <v>30</v>
      </c>
      <c r="D12" s="9">
        <f t="shared" si="0"/>
        <v>0</v>
      </c>
      <c r="E12" s="9">
        <f t="shared" si="1"/>
        <v>0</v>
      </c>
    </row>
    <row r="13" spans="1:6" x14ac:dyDescent="0.2">
      <c r="A13" s="1" t="s">
        <v>0</v>
      </c>
      <c r="B13" s="10">
        <f>D80</f>
        <v>0</v>
      </c>
      <c r="C13" s="5">
        <v>2</v>
      </c>
      <c r="D13" s="9">
        <f t="shared" si="0"/>
        <v>0</v>
      </c>
      <c r="E13" s="9">
        <f t="shared" si="1"/>
        <v>0</v>
      </c>
    </row>
    <row r="14" spans="1:6" x14ac:dyDescent="0.2">
      <c r="A14" s="1" t="s">
        <v>16</v>
      </c>
      <c r="B14" s="10">
        <f>D87</f>
        <v>0</v>
      </c>
      <c r="C14" s="5">
        <v>1</v>
      </c>
      <c r="D14" s="9">
        <f t="shared" si="0"/>
        <v>0</v>
      </c>
      <c r="E14" s="9">
        <f t="shared" si="1"/>
        <v>0</v>
      </c>
    </row>
    <row r="15" spans="1:6" x14ac:dyDescent="0.2">
      <c r="A15" s="1" t="s">
        <v>19</v>
      </c>
      <c r="B15" s="10">
        <f>D101</f>
        <v>0</v>
      </c>
      <c r="C15" s="5">
        <v>1</v>
      </c>
      <c r="D15" s="9">
        <f t="shared" si="0"/>
        <v>0</v>
      </c>
      <c r="E15" s="9">
        <f t="shared" si="1"/>
        <v>0</v>
      </c>
    </row>
    <row r="16" spans="1:6" x14ac:dyDescent="0.2">
      <c r="A16" s="1" t="s">
        <v>20</v>
      </c>
      <c r="B16" s="10">
        <f>D107</f>
        <v>0</v>
      </c>
      <c r="C16" s="5">
        <v>1</v>
      </c>
      <c r="D16" s="9">
        <f t="shared" si="0"/>
        <v>0</v>
      </c>
      <c r="E16" s="9">
        <f t="shared" si="1"/>
        <v>0</v>
      </c>
    </row>
    <row r="17" spans="1:6" x14ac:dyDescent="0.2">
      <c r="A17" s="1" t="s">
        <v>38</v>
      </c>
      <c r="B17" s="17">
        <f>SUM(D113)</f>
        <v>0</v>
      </c>
      <c r="C17" s="5">
        <v>1</v>
      </c>
      <c r="D17" s="17">
        <f>SUM(D113)</f>
        <v>0</v>
      </c>
      <c r="E17" s="17">
        <f>D17*1.21</f>
        <v>0</v>
      </c>
    </row>
    <row r="18" spans="1:6" x14ac:dyDescent="0.2">
      <c r="A18" s="1" t="s">
        <v>21</v>
      </c>
      <c r="D18" s="8">
        <f>SUM(D7:D17)</f>
        <v>0</v>
      </c>
      <c r="E18" s="8">
        <f>SUM(E7:E17)</f>
        <v>0</v>
      </c>
      <c r="F18" s="1" t="s">
        <v>47</v>
      </c>
    </row>
    <row r="19" spans="1:6" x14ac:dyDescent="0.2">
      <c r="D19" s="15"/>
      <c r="E19" s="15"/>
    </row>
    <row r="20" spans="1:6" x14ac:dyDescent="0.2">
      <c r="A20" s="1" t="s">
        <v>36</v>
      </c>
      <c r="D20" s="15"/>
      <c r="E20" s="15"/>
    </row>
    <row r="23" spans="1:6" x14ac:dyDescent="0.2">
      <c r="A23" s="7" t="s">
        <v>35</v>
      </c>
    </row>
    <row r="24" spans="1:6" ht="25.5" x14ac:dyDescent="0.2">
      <c r="A24" s="3" t="s">
        <v>2</v>
      </c>
      <c r="B24" s="4" t="s">
        <v>22</v>
      </c>
      <c r="C24" s="4" t="s">
        <v>28</v>
      </c>
      <c r="D24" s="4" t="s">
        <v>25</v>
      </c>
      <c r="E24" s="4" t="s">
        <v>26</v>
      </c>
    </row>
    <row r="25" spans="1:6" x14ac:dyDescent="0.2">
      <c r="B25" s="5" t="s">
        <v>24</v>
      </c>
      <c r="C25" s="5" t="s">
        <v>27</v>
      </c>
      <c r="D25" s="5" t="s">
        <v>23</v>
      </c>
      <c r="E25" s="5" t="s">
        <v>23</v>
      </c>
    </row>
    <row r="26" spans="1:6" x14ac:dyDescent="0.2">
      <c r="A26" s="1" t="s">
        <v>4</v>
      </c>
      <c r="B26" s="13">
        <v>1500</v>
      </c>
      <c r="C26" s="11"/>
      <c r="D26" s="9">
        <f t="shared" ref="D26:D28" si="2">B26*C26</f>
        <v>0</v>
      </c>
      <c r="E26" s="9">
        <f t="shared" ref="E26:E29" si="3">D26*1.21</f>
        <v>0</v>
      </c>
    </row>
    <row r="27" spans="1:6" x14ac:dyDescent="0.2">
      <c r="A27" s="1" t="s">
        <v>5</v>
      </c>
      <c r="B27" s="13">
        <v>4700</v>
      </c>
      <c r="C27" s="11"/>
      <c r="D27" s="9">
        <f t="shared" si="2"/>
        <v>0</v>
      </c>
      <c r="E27" s="9">
        <f t="shared" si="3"/>
        <v>0</v>
      </c>
    </row>
    <row r="28" spans="1:6" x14ac:dyDescent="0.2">
      <c r="A28" s="1" t="s">
        <v>8</v>
      </c>
      <c r="B28" s="13">
        <v>3450</v>
      </c>
      <c r="C28" s="11"/>
      <c r="D28" s="9">
        <f t="shared" si="2"/>
        <v>0</v>
      </c>
      <c r="E28" s="9">
        <f t="shared" si="3"/>
        <v>0</v>
      </c>
    </row>
    <row r="29" spans="1:6" x14ac:dyDescent="0.2">
      <c r="A29" s="1" t="s">
        <v>21</v>
      </c>
      <c r="B29" s="13">
        <f>SUM(B26:B28)</f>
        <v>9650</v>
      </c>
      <c r="C29" s="12"/>
      <c r="D29" s="9">
        <f>SUM(D26:D28)</f>
        <v>0</v>
      </c>
      <c r="E29" s="9">
        <f t="shared" si="3"/>
        <v>0</v>
      </c>
    </row>
    <row r="32" spans="1:6" x14ac:dyDescent="0.2">
      <c r="A32" s="7" t="s">
        <v>29</v>
      </c>
    </row>
    <row r="33" spans="1:5" ht="25.5" x14ac:dyDescent="0.2">
      <c r="A33" s="3" t="s">
        <v>2</v>
      </c>
      <c r="B33" s="4" t="s">
        <v>22</v>
      </c>
      <c r="C33" s="4" t="s">
        <v>28</v>
      </c>
      <c r="D33" s="4" t="s">
        <v>25</v>
      </c>
      <c r="E33" s="4" t="s">
        <v>26</v>
      </c>
    </row>
    <row r="34" spans="1:5" x14ac:dyDescent="0.2">
      <c r="B34" s="5" t="s">
        <v>24</v>
      </c>
      <c r="C34" s="5" t="s">
        <v>27</v>
      </c>
      <c r="D34" s="5" t="s">
        <v>23</v>
      </c>
      <c r="E34" s="5" t="s">
        <v>23</v>
      </c>
    </row>
    <row r="35" spans="1:5" x14ac:dyDescent="0.2">
      <c r="A35" s="1" t="s">
        <v>3</v>
      </c>
      <c r="B35" s="13">
        <v>17000</v>
      </c>
      <c r="C35" s="11"/>
      <c r="D35" s="9">
        <f>B35*C35</f>
        <v>0</v>
      </c>
      <c r="E35" s="9">
        <f>D35*1.21</f>
        <v>0</v>
      </c>
    </row>
    <row r="36" spans="1:5" x14ac:dyDescent="0.2">
      <c r="A36" s="1" t="s">
        <v>6</v>
      </c>
      <c r="B36" s="13">
        <v>3000</v>
      </c>
      <c r="C36" s="11"/>
      <c r="D36" s="9">
        <f t="shared" ref="D36:D37" si="4">B36*C36</f>
        <v>0</v>
      </c>
      <c r="E36" s="9">
        <f t="shared" ref="E36:E38" si="5">D36*1.21</f>
        <v>0</v>
      </c>
    </row>
    <row r="37" spans="1:5" x14ac:dyDescent="0.2">
      <c r="A37" s="1" t="s">
        <v>7</v>
      </c>
      <c r="B37" s="13">
        <v>600</v>
      </c>
      <c r="C37" s="11"/>
      <c r="D37" s="9">
        <f t="shared" si="4"/>
        <v>0</v>
      </c>
      <c r="E37" s="9">
        <f t="shared" si="5"/>
        <v>0</v>
      </c>
    </row>
    <row r="38" spans="1:5" x14ac:dyDescent="0.2">
      <c r="A38" s="1" t="s">
        <v>21</v>
      </c>
      <c r="B38" s="13">
        <f>SUM(B35:B37)</f>
        <v>20600</v>
      </c>
      <c r="C38" s="12"/>
      <c r="D38" s="9">
        <f>SUM(D35:D37)</f>
        <v>0</v>
      </c>
      <c r="E38" s="9">
        <f t="shared" si="5"/>
        <v>0</v>
      </c>
    </row>
    <row r="41" spans="1:5" x14ac:dyDescent="0.2">
      <c r="A41" s="7" t="s">
        <v>30</v>
      </c>
    </row>
    <row r="42" spans="1:5" ht="25.5" x14ac:dyDescent="0.2">
      <c r="A42" s="3" t="s">
        <v>2</v>
      </c>
      <c r="B42" s="4" t="s">
        <v>22</v>
      </c>
      <c r="C42" s="4" t="s">
        <v>28</v>
      </c>
      <c r="D42" s="4" t="s">
        <v>25</v>
      </c>
      <c r="E42" s="4" t="s">
        <v>26</v>
      </c>
    </row>
    <row r="43" spans="1:5" x14ac:dyDescent="0.2">
      <c r="B43" s="5" t="s">
        <v>24</v>
      </c>
      <c r="C43" s="5" t="s">
        <v>27</v>
      </c>
      <c r="D43" s="5" t="s">
        <v>23</v>
      </c>
      <c r="E43" s="5" t="s">
        <v>23</v>
      </c>
    </row>
    <row r="44" spans="1:5" x14ac:dyDescent="0.2">
      <c r="A44" s="1" t="s">
        <v>4</v>
      </c>
      <c r="B44" s="13">
        <v>13500</v>
      </c>
      <c r="C44" s="11"/>
      <c r="D44" s="9">
        <f t="shared" ref="D44:D46" si="6">B44*C44</f>
        <v>0</v>
      </c>
      <c r="E44" s="9">
        <f t="shared" ref="E44:E47" si="7">D44*1.21</f>
        <v>0</v>
      </c>
    </row>
    <row r="45" spans="1:5" x14ac:dyDescent="0.2">
      <c r="A45" s="1" t="s">
        <v>6</v>
      </c>
      <c r="B45" s="13">
        <v>44000</v>
      </c>
      <c r="C45" s="11"/>
      <c r="D45" s="9">
        <f t="shared" si="6"/>
        <v>0</v>
      </c>
      <c r="E45" s="9">
        <f t="shared" si="7"/>
        <v>0</v>
      </c>
    </row>
    <row r="46" spans="1:5" x14ac:dyDescent="0.2">
      <c r="A46" s="1" t="s">
        <v>7</v>
      </c>
      <c r="B46" s="13">
        <v>7200</v>
      </c>
      <c r="C46" s="11"/>
      <c r="D46" s="9">
        <f t="shared" si="6"/>
        <v>0</v>
      </c>
      <c r="E46" s="9">
        <f t="shared" si="7"/>
        <v>0</v>
      </c>
    </row>
    <row r="47" spans="1:5" x14ac:dyDescent="0.2">
      <c r="A47" s="1" t="s">
        <v>21</v>
      </c>
      <c r="B47" s="13">
        <f>SUM(B44:B46)</f>
        <v>64700</v>
      </c>
      <c r="C47" s="12"/>
      <c r="D47" s="9">
        <f>SUM(D44:D46)</f>
        <v>0</v>
      </c>
      <c r="E47" s="9">
        <f t="shared" si="7"/>
        <v>0</v>
      </c>
    </row>
    <row r="50" spans="1:5" x14ac:dyDescent="0.2">
      <c r="A50" s="7" t="s">
        <v>14</v>
      </c>
    </row>
    <row r="51" spans="1:5" ht="25.5" x14ac:dyDescent="0.2">
      <c r="A51" s="3" t="s">
        <v>2</v>
      </c>
      <c r="B51" s="4" t="s">
        <v>22</v>
      </c>
      <c r="C51" s="4" t="s">
        <v>28</v>
      </c>
      <c r="D51" s="4" t="s">
        <v>25</v>
      </c>
      <c r="E51" s="4" t="s">
        <v>26</v>
      </c>
    </row>
    <row r="52" spans="1:5" x14ac:dyDescent="0.2">
      <c r="B52" s="5" t="s">
        <v>24</v>
      </c>
      <c r="C52" s="5" t="s">
        <v>27</v>
      </c>
      <c r="D52" s="5" t="s">
        <v>23</v>
      </c>
      <c r="E52" s="5" t="s">
        <v>23</v>
      </c>
    </row>
    <row r="53" spans="1:5" x14ac:dyDescent="0.2">
      <c r="A53" s="1" t="s">
        <v>3</v>
      </c>
      <c r="B53" s="13">
        <v>30000</v>
      </c>
      <c r="C53" s="11"/>
      <c r="D53" s="9">
        <f>B53*C53</f>
        <v>0</v>
      </c>
      <c r="E53" s="9">
        <f>D53*1.21</f>
        <v>0</v>
      </c>
    </row>
    <row r="54" spans="1:5" x14ac:dyDescent="0.2">
      <c r="A54" s="1" t="s">
        <v>9</v>
      </c>
      <c r="B54" s="13">
        <v>1950</v>
      </c>
      <c r="C54" s="11"/>
      <c r="D54" s="9">
        <f>B54*C54</f>
        <v>0</v>
      </c>
      <c r="E54" s="9">
        <f>D54*1.21</f>
        <v>0</v>
      </c>
    </row>
    <row r="55" spans="1:5" x14ac:dyDescent="0.2">
      <c r="A55" s="1" t="s">
        <v>21</v>
      </c>
      <c r="B55" s="13">
        <f>SUM(B53:B54)</f>
        <v>31950</v>
      </c>
      <c r="C55" s="12"/>
      <c r="D55" s="9">
        <f>SUM(D53:D54)</f>
        <v>0</v>
      </c>
      <c r="E55" s="9">
        <f t="shared" ref="E55" si="8">D55*1.21</f>
        <v>0</v>
      </c>
    </row>
    <row r="61" spans="1:5" x14ac:dyDescent="0.2">
      <c r="A61" s="7" t="s">
        <v>15</v>
      </c>
    </row>
    <row r="62" spans="1:5" ht="25.5" x14ac:dyDescent="0.2">
      <c r="A62" s="3" t="s">
        <v>2</v>
      </c>
      <c r="B62" s="4" t="s">
        <v>22</v>
      </c>
      <c r="C62" s="4" t="s">
        <v>28</v>
      </c>
      <c r="D62" s="4" t="s">
        <v>31</v>
      </c>
      <c r="E62" s="4" t="s">
        <v>32</v>
      </c>
    </row>
    <row r="63" spans="1:5" x14ac:dyDescent="0.2">
      <c r="B63" s="5" t="s">
        <v>24</v>
      </c>
      <c r="C63" s="5" t="s">
        <v>27</v>
      </c>
      <c r="D63" s="5" t="s">
        <v>23</v>
      </c>
      <c r="E63" s="5" t="s">
        <v>23</v>
      </c>
    </row>
    <row r="64" spans="1:5" x14ac:dyDescent="0.2">
      <c r="A64" s="1" t="s">
        <v>3</v>
      </c>
      <c r="B64" s="13">
        <v>2600</v>
      </c>
      <c r="C64" s="11"/>
      <c r="D64" s="9">
        <f>B64*C64</f>
        <v>0</v>
      </c>
      <c r="E64" s="9">
        <f>D64*1.21</f>
        <v>0</v>
      </c>
    </row>
    <row r="65" spans="1:5" x14ac:dyDescent="0.2">
      <c r="A65" s="1" t="s">
        <v>4</v>
      </c>
      <c r="B65" s="13">
        <v>6300</v>
      </c>
      <c r="C65" s="11"/>
      <c r="D65" s="9">
        <f t="shared" ref="D65:D66" si="9">B65*C65</f>
        <v>0</v>
      </c>
      <c r="E65" s="9">
        <f t="shared" ref="E65:E67" si="10">D65*1.21</f>
        <v>0</v>
      </c>
    </row>
    <row r="66" spans="1:5" x14ac:dyDescent="0.2">
      <c r="A66" s="1" t="s">
        <v>7</v>
      </c>
      <c r="B66" s="13">
        <v>9200</v>
      </c>
      <c r="C66" s="11"/>
      <c r="D66" s="9">
        <f t="shared" si="9"/>
        <v>0</v>
      </c>
      <c r="E66" s="9">
        <f t="shared" si="10"/>
        <v>0</v>
      </c>
    </row>
    <row r="67" spans="1:5" x14ac:dyDescent="0.2">
      <c r="A67" s="1" t="s">
        <v>21</v>
      </c>
      <c r="B67" s="13">
        <f>SUM(B64:B66)</f>
        <v>18100</v>
      </c>
      <c r="C67" s="12"/>
      <c r="D67" s="9">
        <f>SUM(D64:D66)</f>
        <v>0</v>
      </c>
      <c r="E67" s="9">
        <f t="shared" si="10"/>
        <v>0</v>
      </c>
    </row>
    <row r="70" spans="1:5" x14ac:dyDescent="0.2">
      <c r="A70" s="7" t="s">
        <v>1</v>
      </c>
    </row>
    <row r="71" spans="1:5" ht="25.5" x14ac:dyDescent="0.2">
      <c r="A71" s="3" t="s">
        <v>2</v>
      </c>
      <c r="B71" s="4" t="s">
        <v>46</v>
      </c>
      <c r="C71" s="4" t="s">
        <v>28</v>
      </c>
      <c r="D71" s="4" t="s">
        <v>31</v>
      </c>
      <c r="E71" s="4" t="s">
        <v>32</v>
      </c>
    </row>
    <row r="72" spans="1:5" x14ac:dyDescent="0.2">
      <c r="B72" s="5"/>
      <c r="C72" s="5" t="s">
        <v>27</v>
      </c>
      <c r="D72" s="5" t="s">
        <v>23</v>
      </c>
      <c r="E72" s="5" t="s">
        <v>23</v>
      </c>
    </row>
    <row r="73" spans="1:5" x14ac:dyDescent="0.2">
      <c r="A73" s="1" t="s">
        <v>21</v>
      </c>
      <c r="B73" s="16">
        <v>774</v>
      </c>
      <c r="C73" s="11"/>
      <c r="D73" s="9">
        <f>B73*C73</f>
        <v>0</v>
      </c>
      <c r="E73" s="9">
        <f>D73*1.21</f>
        <v>0</v>
      </c>
    </row>
    <row r="76" spans="1:5" x14ac:dyDescent="0.2">
      <c r="A76" s="7" t="s">
        <v>0</v>
      </c>
    </row>
    <row r="77" spans="1:5" ht="25.5" x14ac:dyDescent="0.2">
      <c r="A77" s="3" t="s">
        <v>2</v>
      </c>
      <c r="B77" s="4" t="s">
        <v>22</v>
      </c>
      <c r="C77" s="4" t="s">
        <v>28</v>
      </c>
      <c r="D77" s="4" t="s">
        <v>31</v>
      </c>
      <c r="E77" s="4" t="s">
        <v>32</v>
      </c>
    </row>
    <row r="78" spans="1:5" x14ac:dyDescent="0.2">
      <c r="B78" s="5" t="s">
        <v>24</v>
      </c>
      <c r="C78" s="5" t="s">
        <v>27</v>
      </c>
      <c r="D78" s="5" t="s">
        <v>23</v>
      </c>
      <c r="E78" s="5" t="s">
        <v>23</v>
      </c>
    </row>
    <row r="79" spans="1:5" x14ac:dyDescent="0.2">
      <c r="A79" s="1" t="s">
        <v>3</v>
      </c>
      <c r="B79" s="13">
        <v>65</v>
      </c>
      <c r="C79" s="11"/>
      <c r="D79" s="9">
        <f>B79*C79</f>
        <v>0</v>
      </c>
      <c r="E79" s="9">
        <f>D79*1.21</f>
        <v>0</v>
      </c>
    </row>
    <row r="80" spans="1:5" x14ac:dyDescent="0.2">
      <c r="A80" s="1" t="s">
        <v>21</v>
      </c>
      <c r="B80" s="13">
        <f>SUM(B79:B79)</f>
        <v>65</v>
      </c>
      <c r="C80" s="12"/>
      <c r="D80" s="9">
        <f>SUM(D79:D79)</f>
        <v>0</v>
      </c>
      <c r="E80" s="9">
        <f t="shared" ref="E80" si="11">D80*1.21</f>
        <v>0</v>
      </c>
    </row>
    <row r="83" spans="1:5" x14ac:dyDescent="0.2">
      <c r="A83" s="7" t="s">
        <v>16</v>
      </c>
    </row>
    <row r="84" spans="1:5" ht="25.5" x14ac:dyDescent="0.2">
      <c r="A84" s="3" t="s">
        <v>2</v>
      </c>
      <c r="B84" s="4" t="s">
        <v>22</v>
      </c>
      <c r="C84" s="4" t="s">
        <v>28</v>
      </c>
      <c r="D84" s="4" t="s">
        <v>31</v>
      </c>
      <c r="E84" s="4" t="s">
        <v>32</v>
      </c>
    </row>
    <row r="85" spans="1:5" x14ac:dyDescent="0.2">
      <c r="B85" s="5" t="s">
        <v>24</v>
      </c>
      <c r="C85" s="5" t="s">
        <v>27</v>
      </c>
      <c r="D85" s="5" t="s">
        <v>23</v>
      </c>
      <c r="E85" s="5" t="s">
        <v>23</v>
      </c>
    </row>
    <row r="86" spans="1:5" x14ac:dyDescent="0.2">
      <c r="A86" s="1" t="s">
        <v>7</v>
      </c>
      <c r="B86" s="13">
        <v>900</v>
      </c>
      <c r="C86" s="11"/>
      <c r="D86" s="9">
        <f t="shared" ref="D86" si="12">B86*C86</f>
        <v>0</v>
      </c>
      <c r="E86" s="9">
        <f t="shared" ref="E86:E87" si="13">D86*1.21</f>
        <v>0</v>
      </c>
    </row>
    <row r="87" spans="1:5" x14ac:dyDescent="0.2">
      <c r="A87" s="1" t="s">
        <v>21</v>
      </c>
      <c r="B87" s="13">
        <f>SUM(B86:B86)</f>
        <v>900</v>
      </c>
      <c r="C87" s="12"/>
      <c r="D87" s="9">
        <f>SUM(D86:D86)</f>
        <v>0</v>
      </c>
      <c r="E87" s="9">
        <f t="shared" si="13"/>
        <v>0</v>
      </c>
    </row>
    <row r="90" spans="1:5" ht="26.25" customHeight="1" x14ac:dyDescent="0.2">
      <c r="A90" s="20" t="s">
        <v>37</v>
      </c>
      <c r="B90" s="20"/>
      <c r="C90" s="20"/>
      <c r="D90" s="20"/>
      <c r="E90" s="20"/>
    </row>
    <row r="91" spans="1:5" ht="25.5" x14ac:dyDescent="0.2">
      <c r="A91" s="3" t="s">
        <v>2</v>
      </c>
      <c r="B91" s="4"/>
      <c r="C91" s="4"/>
      <c r="D91" s="4" t="s">
        <v>31</v>
      </c>
      <c r="E91" s="4" t="s">
        <v>32</v>
      </c>
    </row>
    <row r="92" spans="1:5" x14ac:dyDescent="0.2">
      <c r="B92" s="5"/>
      <c r="C92" s="5"/>
      <c r="D92" s="5" t="s">
        <v>23</v>
      </c>
      <c r="E92" s="5" t="s">
        <v>23</v>
      </c>
    </row>
    <row r="93" spans="1:5" x14ac:dyDescent="0.2">
      <c r="A93" s="1" t="s">
        <v>3</v>
      </c>
      <c r="B93" s="13"/>
      <c r="C93" s="6"/>
      <c r="D93" s="11"/>
      <c r="E93" s="9">
        <f t="shared" ref="E93:E100" si="14">D93*1.21</f>
        <v>0</v>
      </c>
    </row>
    <row r="94" spans="1:5" x14ac:dyDescent="0.2">
      <c r="A94" s="1" t="s">
        <v>4</v>
      </c>
      <c r="B94" s="13"/>
      <c r="C94" s="6"/>
      <c r="D94" s="11"/>
      <c r="E94" s="9">
        <f t="shared" si="14"/>
        <v>0</v>
      </c>
    </row>
    <row r="95" spans="1:5" x14ac:dyDescent="0.2">
      <c r="A95" s="1" t="s">
        <v>5</v>
      </c>
      <c r="B95" s="13"/>
      <c r="C95" s="6"/>
      <c r="D95" s="11"/>
      <c r="E95" s="9">
        <f t="shared" si="14"/>
        <v>0</v>
      </c>
    </row>
    <row r="96" spans="1:5" x14ac:dyDescent="0.2">
      <c r="A96" s="1" t="s">
        <v>6</v>
      </c>
      <c r="B96" s="13"/>
      <c r="C96" s="6"/>
      <c r="D96" s="11"/>
      <c r="E96" s="9">
        <f t="shared" si="14"/>
        <v>0</v>
      </c>
    </row>
    <row r="97" spans="1:5" x14ac:dyDescent="0.2">
      <c r="A97" s="1" t="s">
        <v>7</v>
      </c>
      <c r="B97" s="13"/>
      <c r="C97" s="6"/>
      <c r="D97" s="11"/>
      <c r="E97" s="9">
        <f t="shared" si="14"/>
        <v>0</v>
      </c>
    </row>
    <row r="98" spans="1:5" x14ac:dyDescent="0.2">
      <c r="A98" s="1" t="s">
        <v>8</v>
      </c>
      <c r="B98" s="13"/>
      <c r="C98" s="6"/>
      <c r="D98" s="11"/>
      <c r="E98" s="9">
        <f t="shared" si="14"/>
        <v>0</v>
      </c>
    </row>
    <row r="99" spans="1:5" x14ac:dyDescent="0.2">
      <c r="A99" s="1" t="s">
        <v>9</v>
      </c>
      <c r="B99" s="13"/>
      <c r="C99" s="6"/>
      <c r="D99" s="11"/>
      <c r="E99" s="9">
        <f t="shared" ref="E99" si="15">D99*1.21</f>
        <v>0</v>
      </c>
    </row>
    <row r="100" spans="1:5" x14ac:dyDescent="0.2">
      <c r="A100" s="1" t="s">
        <v>41</v>
      </c>
      <c r="B100" s="13"/>
      <c r="C100" s="6"/>
      <c r="D100" s="11"/>
      <c r="E100" s="9">
        <f t="shared" si="14"/>
        <v>0</v>
      </c>
    </row>
    <row r="101" spans="1:5" x14ac:dyDescent="0.2">
      <c r="A101" s="1" t="s">
        <v>21</v>
      </c>
      <c r="B101" s="13"/>
      <c r="D101" s="9">
        <f>SUM(D93:D100)</f>
        <v>0</v>
      </c>
      <c r="E101" s="9">
        <f>D101*1.21</f>
        <v>0</v>
      </c>
    </row>
    <row r="104" spans="1:5" x14ac:dyDescent="0.2">
      <c r="A104" s="7" t="s">
        <v>20</v>
      </c>
    </row>
    <row r="105" spans="1:5" ht="25.5" x14ac:dyDescent="0.2">
      <c r="A105" s="3" t="s">
        <v>2</v>
      </c>
      <c r="B105" s="4" t="s">
        <v>33</v>
      </c>
      <c r="C105" s="4" t="s">
        <v>28</v>
      </c>
      <c r="D105" s="4" t="s">
        <v>31</v>
      </c>
      <c r="E105" s="4" t="s">
        <v>32</v>
      </c>
    </row>
    <row r="106" spans="1:5" x14ac:dyDescent="0.2">
      <c r="B106" s="5"/>
      <c r="C106" s="5" t="s">
        <v>34</v>
      </c>
      <c r="D106" s="5" t="s">
        <v>23</v>
      </c>
      <c r="E106" s="5" t="s">
        <v>23</v>
      </c>
    </row>
    <row r="107" spans="1:5" x14ac:dyDescent="0.2">
      <c r="A107" s="1" t="s">
        <v>21</v>
      </c>
      <c r="B107" s="1">
        <v>100</v>
      </c>
      <c r="C107" s="11"/>
      <c r="D107" s="9">
        <f>B107*C107</f>
        <v>0</v>
      </c>
      <c r="E107" s="9">
        <f t="shared" ref="E107" si="16">D107*1.21</f>
        <v>0</v>
      </c>
    </row>
    <row r="109" spans="1:5" x14ac:dyDescent="0.2">
      <c r="A109" s="7" t="s">
        <v>42</v>
      </c>
      <c r="C109" s="19"/>
    </row>
    <row r="110" spans="1:5" ht="25.5" x14ac:dyDescent="0.2">
      <c r="A110" s="3" t="s">
        <v>2</v>
      </c>
      <c r="B110" s="4" t="s">
        <v>44</v>
      </c>
      <c r="C110" s="4" t="s">
        <v>28</v>
      </c>
      <c r="D110" s="4" t="s">
        <v>39</v>
      </c>
      <c r="E110" s="4" t="s">
        <v>40</v>
      </c>
    </row>
    <row r="111" spans="1:5" x14ac:dyDescent="0.2">
      <c r="B111" s="5"/>
      <c r="C111" s="5" t="s">
        <v>34</v>
      </c>
      <c r="D111" s="5" t="s">
        <v>23</v>
      </c>
      <c r="E111" s="5" t="s">
        <v>23</v>
      </c>
    </row>
    <row r="112" spans="1:5" x14ac:dyDescent="0.2">
      <c r="A112" s="1" t="s">
        <v>43</v>
      </c>
      <c r="B112" s="1">
        <v>50</v>
      </c>
      <c r="C112" s="11"/>
      <c r="D112" s="9">
        <f t="shared" ref="D112" si="17">B112*C112</f>
        <v>0</v>
      </c>
      <c r="E112" s="9">
        <f t="shared" ref="E112" si="18">D112*1.21</f>
        <v>0</v>
      </c>
    </row>
    <row r="113" spans="1:5" x14ac:dyDescent="0.2">
      <c r="A113" s="1" t="s">
        <v>21</v>
      </c>
      <c r="B113" s="1">
        <f>SUM(B112:B112)</f>
        <v>50</v>
      </c>
      <c r="C113" s="6"/>
      <c r="D113" s="17">
        <f>SUM(D112:D112)</f>
        <v>0</v>
      </c>
      <c r="E113" s="18">
        <f>SUM(E112:E112)</f>
        <v>0</v>
      </c>
    </row>
  </sheetData>
  <mergeCells count="1">
    <mergeCell ref="A90:E90"/>
  </mergeCells>
  <pageMargins left="0.7" right="0.7" top="0.78740157499999996" bottom="0.78740157499999996" header="0.3" footer="0.3"/>
  <pageSetup paperSize="9" scale="90" fitToHeight="0" orientation="portrait" r:id="rId1"/>
  <rowBreaks count="1" manualBreakCount="1"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Kalkulace ceny</dc:title>
  <dc:creator>MÚ Hostivice</dc:creator>
  <cp:lastModifiedBy>Tomáš Kühnel</cp:lastModifiedBy>
  <cp:lastPrinted>2020-03-09T14:18:51Z</cp:lastPrinted>
  <dcterms:created xsi:type="dcterms:W3CDTF">2019-02-26T13:27:12Z</dcterms:created>
  <dcterms:modified xsi:type="dcterms:W3CDTF">2021-01-25T08:42:07Z</dcterms:modified>
</cp:coreProperties>
</file>