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lvi\Disk Google Gmail\Syrovice svoz\FINAL NEURČITO\"/>
    </mc:Choice>
  </mc:AlternateContent>
  <bookViews>
    <workbookView xWindow="-120" yWindow="-120" windowWidth="29040" windowHeight="15720"/>
  </bookViews>
  <sheets>
    <sheet name="Ceník Služeb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2" l="1"/>
  <c r="H18" i="2"/>
  <c r="H17" i="2"/>
  <c r="H16" i="2"/>
  <c r="H20" i="2"/>
  <c r="H21" i="2"/>
  <c r="H22" i="2"/>
  <c r="H23" i="2"/>
  <c r="H24" i="2"/>
  <c r="H25" i="2"/>
  <c r="H15" i="2"/>
  <c r="H14" i="2"/>
  <c r="H8" i="2" l="1"/>
  <c r="H9" i="2"/>
  <c r="H10" i="2"/>
  <c r="H11" i="2"/>
  <c r="H12" i="2"/>
  <c r="H6" i="2" l="1"/>
  <c r="H28" i="2" s="1"/>
</calcChain>
</file>

<file path=xl/sharedStrings.xml><?xml version="1.0" encoding="utf-8"?>
<sst xmlns="http://schemas.openxmlformats.org/spreadsheetml/2006/main" count="46" uniqueCount="40">
  <si>
    <t>Pokyn pro účastníka: Účastník vyplní do žlutých polí nabídkové ceny, v případě výkupu se uvede částka záporná</t>
  </si>
  <si>
    <t>Množstevní jednotka
(ks)</t>
  </si>
  <si>
    <t>předpokládaný počet MJ
tun v roce</t>
  </si>
  <si>
    <r>
      <t xml:space="preserve">Celková cena pro </t>
    </r>
    <r>
      <rPr>
        <b/>
        <u/>
        <sz val="11"/>
        <color rgb="FF000000"/>
        <rFont val="Calibri"/>
        <family val="2"/>
        <charset val="238"/>
      </rPr>
      <t>hodnocení</t>
    </r>
    <r>
      <rPr>
        <b/>
        <sz val="11"/>
        <color rgb="FF000000"/>
        <rFont val="Calibri"/>
        <family val="2"/>
        <charset val="238"/>
      </rPr>
      <t xml:space="preserve"> nabídek činí</t>
    </r>
  </si>
  <si>
    <t>a</t>
  </si>
  <si>
    <r>
      <t xml:space="preserve">cena za 1 tunu </t>
    </r>
    <r>
      <rPr>
        <b/>
        <u/>
        <sz val="11"/>
        <color rgb="FF000000"/>
        <rFont val="Calibri"/>
        <family val="2"/>
        <charset val="238"/>
        <scheme val="minor"/>
      </rPr>
      <t>v Kč bez DPH</t>
    </r>
    <r>
      <rPr>
        <b/>
        <sz val="11"/>
        <color rgb="FF000000"/>
        <rFont val="Calibri"/>
        <family val="2"/>
        <charset val="238"/>
        <scheme val="minor"/>
      </rPr>
      <t xml:space="preserve"> materiálového využití</t>
    </r>
  </si>
  <si>
    <t>*</t>
  </si>
  <si>
    <t>Celkové ceny v Kč 
bez DPH za 12 měsíců poskytování předpokládaných služeb</t>
  </si>
  <si>
    <t>b</t>
  </si>
  <si>
    <t>d</t>
  </si>
  <si>
    <t>f</t>
  </si>
  <si>
    <t>g</t>
  </si>
  <si>
    <t>c</t>
  </si>
  <si>
    <t>e</t>
  </si>
  <si>
    <t>Předpokládaný počet svozů za 12 měsíců a předpokládaný počet nádob bude objednatel měnit dle svých aktuálních potřeb.</t>
  </si>
  <si>
    <t>Příloha č. 1 - Soupis služeb - ceník</t>
  </si>
  <si>
    <t xml:space="preserve"> * Předpokládaný počet množstevních jednotek
(svoz)</t>
  </si>
  <si>
    <r>
      <t>jednotková cena na 1 množstevní jednotku  v Kč </t>
    </r>
    <r>
      <rPr>
        <b/>
        <u/>
        <sz val="11"/>
        <rFont val="Calibri"/>
        <family val="2"/>
        <charset val="238"/>
        <scheme val="minor"/>
      </rPr>
      <t>bez DPH (1 svoz)</t>
    </r>
  </si>
  <si>
    <r>
      <t>Pravidelný svoz a materiálové využití veškerého</t>
    </r>
    <r>
      <rPr>
        <b/>
        <sz val="11"/>
        <color theme="1"/>
        <rFont val="Calibri"/>
        <family val="2"/>
        <charset val="238"/>
        <scheme val="minor"/>
      </rPr>
      <t xml:space="preserve"> plastu ve směsi s drobnými kovy a kompozitními obaly </t>
    </r>
    <r>
      <rPr>
        <sz val="11"/>
        <color theme="1"/>
        <rFont val="Calibri"/>
        <family val="2"/>
        <charset val="238"/>
        <scheme val="minor"/>
      </rPr>
      <t>- individuální nádobový svoz</t>
    </r>
  </si>
  <si>
    <r>
      <t xml:space="preserve">Pravidelný svoz a energetické využití nebo odstranění veškerého </t>
    </r>
    <r>
      <rPr>
        <b/>
        <sz val="11"/>
        <color theme="1"/>
        <rFont val="Calibri"/>
        <family val="2"/>
        <charset val="238"/>
        <scheme val="minor"/>
      </rPr>
      <t>směsného komunálního odpadu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 území obce</t>
    </r>
  </si>
  <si>
    <r>
      <t xml:space="preserve">Pravidelný svoz a materiálové využití veškerého </t>
    </r>
    <r>
      <rPr>
        <b/>
        <sz val="11"/>
        <color theme="1"/>
        <rFont val="Calibri"/>
        <family val="2"/>
        <charset val="238"/>
        <scheme val="minor"/>
      </rPr>
      <t>biologicky rozložitelného odpadu</t>
    </r>
    <r>
      <rPr>
        <sz val="11"/>
        <color theme="1"/>
        <rFont val="Calibri"/>
        <family val="2"/>
        <charset val="238"/>
        <scheme val="minor"/>
      </rPr>
      <t>: 1x za 14 dní v období od 1.4. do 30.11. a 1x za 28 dní v období od 1.12. do 31.3. - individuální nádobový svoz</t>
    </r>
  </si>
  <si>
    <r>
      <t xml:space="preserve">Pravidelný svoz a materiálové využití veškerého </t>
    </r>
    <r>
      <rPr>
        <b/>
        <sz val="11"/>
        <rFont val="Calibri"/>
        <family val="2"/>
        <charset val="238"/>
        <scheme val="minor"/>
      </rPr>
      <t>plastu ve směsi s drobnými kovy a kompozitními obaly</t>
    </r>
    <r>
      <rPr>
        <sz val="11"/>
        <rFont val="Calibri"/>
        <family val="2"/>
        <charset val="238"/>
        <scheme val="minor"/>
      </rPr>
      <t xml:space="preserve"> ze sběrného hnízda</t>
    </r>
  </si>
  <si>
    <r>
      <t xml:space="preserve">Pravidelný svoz a materiálové využití </t>
    </r>
    <r>
      <rPr>
        <b/>
        <sz val="11"/>
        <color theme="1"/>
        <rFont val="Calibri"/>
        <family val="2"/>
        <charset val="238"/>
        <scheme val="minor"/>
      </rPr>
      <t>veškerého papíru</t>
    </r>
    <r>
      <rPr>
        <sz val="11"/>
        <color theme="1"/>
        <rFont val="Calibri"/>
        <family val="2"/>
        <charset val="238"/>
        <scheme val="minor"/>
      </rPr>
      <t xml:space="preserve">  - individuální nádobový svoz</t>
    </r>
  </si>
  <si>
    <r>
      <t>Pravidelný svoz a materiálové využití</t>
    </r>
    <r>
      <rPr>
        <b/>
        <sz val="11"/>
        <color theme="1"/>
        <rFont val="Calibri"/>
        <family val="2"/>
        <charset val="238"/>
        <scheme val="minor"/>
      </rPr>
      <t xml:space="preserve"> veškerého skl</t>
    </r>
    <r>
      <rPr>
        <b/>
        <sz val="11"/>
        <rFont val="Calibri"/>
        <family val="2"/>
        <charset val="238"/>
        <scheme val="minor"/>
      </rPr>
      <t xml:space="preserve">a </t>
    </r>
    <r>
      <rPr>
        <sz val="11"/>
        <color theme="1"/>
        <rFont val="Calibri"/>
        <family val="2"/>
        <charset val="238"/>
        <scheme val="minor"/>
      </rPr>
      <t>ze sběrných hnízd</t>
    </r>
  </si>
  <si>
    <t xml:space="preserve">Odvoz a odstranění nebezpečného odpadu ze sběrného dvora </t>
  </si>
  <si>
    <t xml:space="preserve">  - odpad kat. číslo 150110 - Obaly obsahující zbytky nebezpečných látek nebo obaly těmito látkami znečištěné</t>
  </si>
  <si>
    <t xml:space="preserve">  - odpad kat. číslo 150202 - Absorpční činidla, filtrační materiály (včetně olejových filtrů jinak blíže neurčených), čisticí tkaniny a ochranné oděvy znečištěné nebezpečnými látkami</t>
  </si>
  <si>
    <t xml:space="preserve">  - odpad kat. číslo 160107 - Olejové filtry</t>
  </si>
  <si>
    <t xml:space="preserve">  - odpad kat. číslo 170106 - Směsi nebo oddělené frakce betonu, cihel, tašek a keramických výrobků obsahující nebezpečné látky</t>
  </si>
  <si>
    <t xml:space="preserve">  - odpad kat. číslo 200113 - Rozpouštědla</t>
  </si>
  <si>
    <t xml:space="preserve">  - odpad kat. číslo 200114 - Kyseliny</t>
  </si>
  <si>
    <t xml:space="preserve">  - odpad kat. číslo 200115 - Zásady</t>
  </si>
  <si>
    <t xml:space="preserve">  - odpad kat. číslo 200117 - Fotochemikálie</t>
  </si>
  <si>
    <t xml:space="preserve">  - odpad kat. číslo 200119 - Pesticidy</t>
  </si>
  <si>
    <t xml:space="preserve">  - odpad kat. číslo 200127 - Barvy, tiskařské barvy, lepidla a pryskyřice obsahující nebezpečné látky</t>
  </si>
  <si>
    <t xml:space="preserve">  - odpad kat. číslo 200126 - Olej a tuk neuvedený pod číslem 200125</t>
  </si>
  <si>
    <t xml:space="preserve">  - odpad kat. číslo 200129 - Detergenty obsahující nebezpečné látky</t>
  </si>
  <si>
    <r>
      <t xml:space="preserve">cena za 1 tunu </t>
    </r>
    <r>
      <rPr>
        <b/>
        <u/>
        <sz val="11"/>
        <color rgb="FF000000"/>
        <rFont val="Calibri"/>
        <family val="2"/>
        <charset val="238"/>
        <scheme val="minor"/>
      </rPr>
      <t>v Kč bez DPH</t>
    </r>
    <r>
      <rPr>
        <b/>
        <sz val="11"/>
        <color rgb="FF000000"/>
        <rFont val="Calibri"/>
        <family val="2"/>
        <charset val="238"/>
        <scheme val="minor"/>
      </rPr>
      <t xml:space="preserve"> odstranění</t>
    </r>
  </si>
  <si>
    <r>
      <t>jednotková cena na 1 množstevní jednotku  v Kč </t>
    </r>
    <r>
      <rPr>
        <b/>
        <u/>
        <sz val="11"/>
        <rFont val="Calibri"/>
        <family val="2"/>
        <charset val="238"/>
        <scheme val="minor"/>
      </rPr>
      <t>bez DPH (1 odvoz)</t>
    </r>
  </si>
  <si>
    <r>
      <t xml:space="preserve">cena za 1 tunu </t>
    </r>
    <r>
      <rPr>
        <b/>
        <u/>
        <sz val="11"/>
        <color rgb="FF000000"/>
        <rFont val="Calibri"/>
        <family val="2"/>
        <charset val="238"/>
        <scheme val="minor"/>
      </rPr>
      <t>v Kč bez DPH</t>
    </r>
    <r>
      <rPr>
        <b/>
        <sz val="11"/>
        <color rgb="FF000000"/>
        <rFont val="Calibri"/>
        <family val="2"/>
        <charset val="238"/>
        <scheme val="minor"/>
      </rPr>
      <t xml:space="preserve"> energetického využití či odstranění  </t>
    </r>
    <r>
      <rPr>
        <b/>
        <sz val="11"/>
        <color rgb="FFFF0000"/>
        <rFont val="Calibri"/>
        <family val="2"/>
        <charset val="238"/>
        <scheme val="minor"/>
      </rPr>
      <t>(včetně všech i zákonných poplatků)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</si>
</sst>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222222"/>
      <name val="Calibri"/>
      <family val="2"/>
      <charset val="238"/>
      <scheme val="minor"/>
    </font>
    <font>
      <b/>
      <i/>
      <sz val="11"/>
      <color rgb="FF222222"/>
      <name val="Calibri"/>
      <family val="2"/>
      <charset val="238"/>
      <scheme val="minor"/>
    </font>
    <font>
      <sz val="12"/>
      <color rgb="FF222222"/>
      <name val="Roboto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22222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164" fontId="15" fillId="3" borderId="2" xfId="0" applyNumberFormat="1" applyFont="1" applyFill="1" applyBorder="1" applyAlignment="1" applyProtection="1">
      <alignment horizontal="center" vertical="center"/>
      <protection locked="0"/>
    </xf>
    <xf numFmtId="164" fontId="11" fillId="3" borderId="4" xfId="0" applyNumberFormat="1" applyFont="1" applyFill="1" applyBorder="1" applyAlignment="1" applyProtection="1">
      <alignment horizontal="right" vertical="center"/>
      <protection locked="0"/>
    </xf>
    <xf numFmtId="164" fontId="11" fillId="3" borderId="7" xfId="0" applyNumberFormat="1" applyFont="1" applyFill="1" applyBorder="1" applyAlignment="1" applyProtection="1">
      <alignment horizontal="right" vertical="center"/>
      <protection locked="0"/>
    </xf>
    <xf numFmtId="164" fontId="15" fillId="3" borderId="7" xfId="0" applyNumberFormat="1" applyFont="1" applyFill="1" applyBorder="1" applyAlignment="1" applyProtection="1">
      <alignment horizontal="center" vertical="center"/>
      <protection locked="0"/>
    </xf>
    <xf numFmtId="164" fontId="15" fillId="3" borderId="8" xfId="0" applyNumberFormat="1" applyFont="1" applyFill="1" applyBorder="1" applyAlignment="1" applyProtection="1">
      <alignment horizontal="center" vertical="center"/>
      <protection locked="0"/>
    </xf>
    <xf numFmtId="164" fontId="15" fillId="3" borderId="3" xfId="0" applyNumberFormat="1" applyFont="1" applyFill="1" applyBorder="1" applyAlignment="1" applyProtection="1">
      <alignment horizontal="center" vertical="center"/>
      <protection locked="0"/>
    </xf>
    <xf numFmtId="164" fontId="11" fillId="3" borderId="7" xfId="0" applyNumberFormat="1" applyFont="1" applyFill="1" applyBorder="1" applyAlignment="1" applyProtection="1">
      <alignment horizontal="right" vertical="center"/>
      <protection locked="0"/>
    </xf>
    <xf numFmtId="164" fontId="11" fillId="3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0" fillId="0" borderId="0" xfId="0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4" borderId="5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wrapText="1"/>
    </xf>
    <xf numFmtId="0" fontId="14" fillId="2" borderId="4" xfId="0" applyFont="1" applyFill="1" applyBorder="1" applyAlignment="1" applyProtection="1">
      <alignment horizontal="center" vertical="center"/>
    </xf>
    <xf numFmtId="2" fontId="12" fillId="2" borderId="7" xfId="0" applyNumberFormat="1" applyFont="1" applyFill="1" applyBorder="1" applyAlignment="1" applyProtection="1">
      <alignment horizontal="right" vertical="center" wrapText="1"/>
    </xf>
    <xf numFmtId="164" fontId="14" fillId="2" borderId="4" xfId="0" applyNumberFormat="1" applyFont="1" applyFill="1" applyBorder="1" applyAlignment="1" applyProtection="1">
      <alignment horizontal="right" vertical="center" wrapText="1"/>
    </xf>
    <xf numFmtId="164" fontId="0" fillId="0" borderId="0" xfId="0" applyNumberFormat="1" applyProtection="1"/>
    <xf numFmtId="0" fontId="0" fillId="0" borderId="4" xfId="0" applyBorder="1" applyAlignment="1" applyProtection="1">
      <alignment wrapText="1"/>
    </xf>
    <xf numFmtId="0" fontId="12" fillId="2" borderId="4" xfId="0" applyFont="1" applyFill="1" applyBorder="1" applyAlignment="1" applyProtection="1">
      <alignment horizontal="center" vertical="center"/>
    </xf>
    <xf numFmtId="2" fontId="12" fillId="2" borderId="7" xfId="0" applyNumberFormat="1" applyFont="1" applyFill="1" applyBorder="1" applyAlignment="1" applyProtection="1">
      <alignment horizontal="right" vertical="center" wrapText="1"/>
    </xf>
    <xf numFmtId="0" fontId="12" fillId="0" borderId="7" xfId="0" applyFont="1" applyBorder="1" applyAlignment="1" applyProtection="1">
      <alignment vertical="center" wrapText="1"/>
    </xf>
    <xf numFmtId="2" fontId="12" fillId="2" borderId="8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 applyProtection="1">
      <alignment horizontal="justify" vertical="center"/>
    </xf>
    <xf numFmtId="0" fontId="12" fillId="2" borderId="4" xfId="0" applyFont="1" applyFill="1" applyBorder="1" applyAlignment="1" applyProtection="1">
      <alignment horizontal="center" vertical="center" wrapText="1"/>
    </xf>
    <xf numFmtId="2" fontId="12" fillId="2" borderId="4" xfId="0" applyNumberFormat="1" applyFont="1" applyFill="1" applyBorder="1" applyAlignment="1" applyProtection="1">
      <alignment horizontal="right" vertical="center" wrapText="1"/>
    </xf>
    <xf numFmtId="0" fontId="16" fillId="4" borderId="5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10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7" fillId="4" borderId="8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vertical="center" wrapText="1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justify" vertical="center"/>
    </xf>
    <xf numFmtId="0" fontId="7" fillId="4" borderId="4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right" vertical="center" wrapText="1"/>
    </xf>
    <xf numFmtId="0" fontId="0" fillId="5" borderId="5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justify" vertical="center"/>
    </xf>
    <xf numFmtId="0" fontId="8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tośová Sylvie" id="{D1A82239-F6DD-47ED-9405-D7126394E8C5}" userId="S::BARTOSOVA.SYLVIE@kr-jihomoravsky.cz::89badc5a-67f6-41db-aaa2-c12037f2b386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abSelected="1" zoomScale="90" zoomScaleNormal="90" workbookViewId="0">
      <selection activeCell="F6" sqref="F6"/>
    </sheetView>
  </sheetViews>
  <sheetFormatPr defaultColWidth="9.109375" defaultRowHeight="14.4" x14ac:dyDescent="0.3"/>
  <cols>
    <col min="1" max="1" width="2.6640625" style="11" customWidth="1"/>
    <col min="2" max="2" width="3.6640625" style="45" customWidth="1"/>
    <col min="3" max="3" width="57.33203125" style="11" customWidth="1"/>
    <col min="4" max="4" width="18.5546875" style="45" customWidth="1"/>
    <col min="5" max="5" width="19.88671875" style="45" customWidth="1"/>
    <col min="6" max="6" width="20.88671875" style="45" customWidth="1"/>
    <col min="7" max="7" width="14.33203125" style="45" customWidth="1"/>
    <col min="8" max="8" width="20.44140625" style="45" customWidth="1"/>
    <col min="9" max="9" width="41.44140625" style="11" customWidth="1"/>
    <col min="10" max="10" width="13.6640625" style="11" bestFit="1" customWidth="1"/>
    <col min="11" max="11" width="12.44140625" style="11" bestFit="1" customWidth="1"/>
    <col min="12" max="16384" width="9.109375" style="11"/>
  </cols>
  <sheetData>
    <row r="1" spans="2:13" ht="14.4" customHeight="1" x14ac:dyDescent="0.3">
      <c r="B1" s="9" t="s">
        <v>15</v>
      </c>
      <c r="C1" s="9"/>
      <c r="D1" s="9"/>
      <c r="E1" s="9"/>
      <c r="F1" s="9"/>
      <c r="G1" s="9"/>
      <c r="H1" s="9"/>
      <c r="I1" s="10"/>
      <c r="J1" s="10"/>
      <c r="K1" s="10"/>
      <c r="L1" s="10"/>
      <c r="M1" s="10"/>
    </row>
    <row r="2" spans="2:13" ht="14.4" customHeight="1" x14ac:dyDescent="0.3">
      <c r="B2" s="12" t="s">
        <v>0</v>
      </c>
      <c r="C2" s="12"/>
      <c r="D2" s="12"/>
      <c r="E2" s="12"/>
      <c r="F2" s="12"/>
      <c r="G2" s="12"/>
      <c r="H2" s="12"/>
      <c r="I2" s="13"/>
      <c r="J2" s="13"/>
      <c r="K2" s="13"/>
      <c r="L2" s="13"/>
      <c r="M2" s="13"/>
    </row>
    <row r="3" spans="2:13" ht="14.4" customHeight="1" x14ac:dyDescent="0.3">
      <c r="B3" s="14"/>
      <c r="C3" s="14"/>
      <c r="D3" s="14"/>
      <c r="E3" s="14"/>
      <c r="F3" s="14"/>
      <c r="G3" s="14"/>
      <c r="H3" s="14"/>
      <c r="I3" s="13"/>
      <c r="J3" s="13"/>
      <c r="K3" s="13"/>
      <c r="L3" s="13"/>
      <c r="M3" s="13"/>
    </row>
    <row r="4" spans="2:13" ht="14.4" customHeight="1" thickBot="1" x14ac:dyDescent="0.35">
      <c r="B4" s="14"/>
      <c r="C4" s="14"/>
      <c r="D4" s="14"/>
      <c r="E4" s="14"/>
      <c r="F4" s="14"/>
      <c r="G4" s="14"/>
      <c r="H4" s="14"/>
      <c r="I4" s="13"/>
      <c r="J4" s="13"/>
      <c r="K4" s="13"/>
      <c r="L4" s="13"/>
      <c r="M4" s="13"/>
    </row>
    <row r="5" spans="2:13" ht="109.2" customHeight="1" thickBot="1" x14ac:dyDescent="0.35">
      <c r="B5" s="15"/>
      <c r="C5" s="16"/>
      <c r="D5" s="17" t="s">
        <v>16</v>
      </c>
      <c r="E5" s="18" t="s">
        <v>17</v>
      </c>
      <c r="F5" s="19" t="s">
        <v>39</v>
      </c>
      <c r="G5" s="20" t="s">
        <v>2</v>
      </c>
      <c r="H5" s="18" t="s">
        <v>7</v>
      </c>
    </row>
    <row r="6" spans="2:13" ht="33" customHeight="1" thickBot="1" x14ac:dyDescent="0.35">
      <c r="B6" s="21" t="s">
        <v>4</v>
      </c>
      <c r="C6" s="22" t="s">
        <v>19</v>
      </c>
      <c r="D6" s="23">
        <v>17</v>
      </c>
      <c r="E6" s="1"/>
      <c r="F6" s="3"/>
      <c r="G6" s="24">
        <v>263</v>
      </c>
      <c r="H6" s="25">
        <f>(D6*E6)+(F6*G6)</f>
        <v>0</v>
      </c>
    </row>
    <row r="7" spans="2:13" ht="72.599999999999994" thickBot="1" x14ac:dyDescent="0.35">
      <c r="B7" s="15"/>
      <c r="C7" s="16"/>
      <c r="D7" s="17" t="s">
        <v>16</v>
      </c>
      <c r="E7" s="18" t="s">
        <v>17</v>
      </c>
      <c r="F7" s="19" t="s">
        <v>5</v>
      </c>
      <c r="G7" s="20" t="s">
        <v>2</v>
      </c>
      <c r="H7" s="18" t="s">
        <v>7</v>
      </c>
    </row>
    <row r="8" spans="2:13" ht="43.8" thickBot="1" x14ac:dyDescent="0.35">
      <c r="B8" s="21" t="s">
        <v>8</v>
      </c>
      <c r="C8" s="22" t="s">
        <v>20</v>
      </c>
      <c r="D8" s="23">
        <v>19</v>
      </c>
      <c r="E8" s="1"/>
      <c r="F8" s="3"/>
      <c r="G8" s="24">
        <v>130</v>
      </c>
      <c r="H8" s="25">
        <f>(D8*E8)+(F8*G8)</f>
        <v>0</v>
      </c>
      <c r="J8" s="26"/>
      <c r="K8" s="26"/>
    </row>
    <row r="9" spans="2:13" ht="29.4" thickBot="1" x14ac:dyDescent="0.35">
      <c r="B9" s="21" t="s">
        <v>12</v>
      </c>
      <c r="C9" s="27" t="s">
        <v>18</v>
      </c>
      <c r="D9" s="28">
        <v>13</v>
      </c>
      <c r="E9" s="1"/>
      <c r="F9" s="7"/>
      <c r="G9" s="29">
        <v>43</v>
      </c>
      <c r="H9" s="25">
        <f>(D9*E9)+(F9*G9)</f>
        <v>0</v>
      </c>
      <c r="K9" s="26"/>
    </row>
    <row r="10" spans="2:13" ht="29.4" thickBot="1" x14ac:dyDescent="0.35">
      <c r="B10" s="21" t="s">
        <v>9</v>
      </c>
      <c r="C10" s="30" t="s">
        <v>21</v>
      </c>
      <c r="D10" s="23">
        <v>26</v>
      </c>
      <c r="E10" s="1"/>
      <c r="F10" s="8"/>
      <c r="G10" s="31"/>
      <c r="H10" s="25">
        <f>(D10*E10)</f>
        <v>0</v>
      </c>
      <c r="K10" s="26"/>
    </row>
    <row r="11" spans="2:13" ht="34.5" customHeight="1" thickBot="1" x14ac:dyDescent="0.35">
      <c r="B11" s="21" t="s">
        <v>13</v>
      </c>
      <c r="C11" s="32" t="s">
        <v>22</v>
      </c>
      <c r="D11" s="33">
        <v>13</v>
      </c>
      <c r="E11" s="1"/>
      <c r="F11" s="3"/>
      <c r="G11" s="24">
        <v>39</v>
      </c>
      <c r="H11" s="25">
        <f>(D11*E11)+(F11*G11)</f>
        <v>0</v>
      </c>
      <c r="J11" s="26"/>
      <c r="K11" s="26"/>
      <c r="L11" s="26"/>
    </row>
    <row r="12" spans="2:13" ht="29.4" thickBot="1" x14ac:dyDescent="0.35">
      <c r="B12" s="21" t="s">
        <v>10</v>
      </c>
      <c r="C12" s="27" t="s">
        <v>23</v>
      </c>
      <c r="D12" s="28">
        <v>19</v>
      </c>
      <c r="E12" s="1"/>
      <c r="F12" s="2"/>
      <c r="G12" s="34">
        <v>5.4098920000000001</v>
      </c>
      <c r="H12" s="25">
        <f>(D12*E12)+(F12*G12)</f>
        <v>0</v>
      </c>
      <c r="K12" s="26"/>
      <c r="L12" s="26"/>
    </row>
    <row r="13" spans="2:13" ht="78.75" customHeight="1" thickBot="1" x14ac:dyDescent="0.35">
      <c r="B13" s="35" t="s">
        <v>24</v>
      </c>
      <c r="C13" s="36"/>
      <c r="D13" s="37" t="s">
        <v>1</v>
      </c>
      <c r="E13" s="18" t="s">
        <v>38</v>
      </c>
      <c r="F13" s="19" t="s">
        <v>37</v>
      </c>
      <c r="G13" s="18" t="s">
        <v>2</v>
      </c>
      <c r="H13" s="18" t="s">
        <v>7</v>
      </c>
      <c r="I13" s="38"/>
      <c r="J13" s="38"/>
      <c r="K13" s="38"/>
    </row>
    <row r="14" spans="2:13" ht="29.4" thickBot="1" x14ac:dyDescent="0.35">
      <c r="B14" s="39" t="s">
        <v>11</v>
      </c>
      <c r="C14" s="40" t="s">
        <v>25</v>
      </c>
      <c r="D14" s="41">
        <v>2</v>
      </c>
      <c r="E14" s="4"/>
      <c r="F14" s="2"/>
      <c r="G14" s="34">
        <v>0</v>
      </c>
      <c r="H14" s="25">
        <f>(D14*E14)+(F14*G14)</f>
        <v>0</v>
      </c>
      <c r="I14" s="38"/>
      <c r="J14" s="38"/>
      <c r="K14" s="38"/>
    </row>
    <row r="15" spans="2:13" ht="50.25" customHeight="1" thickBot="1" x14ac:dyDescent="0.35">
      <c r="B15" s="39"/>
      <c r="C15" s="40" t="s">
        <v>26</v>
      </c>
      <c r="D15" s="42"/>
      <c r="E15" s="5"/>
      <c r="F15" s="2"/>
      <c r="G15" s="34">
        <v>0.12</v>
      </c>
      <c r="H15" s="25">
        <f>(F15*G15)</f>
        <v>0</v>
      </c>
      <c r="I15" s="38"/>
      <c r="J15" s="38"/>
      <c r="K15" s="38"/>
    </row>
    <row r="16" spans="2:13" ht="15" thickBot="1" x14ac:dyDescent="0.35">
      <c r="B16" s="39"/>
      <c r="C16" s="40" t="s">
        <v>27</v>
      </c>
      <c r="D16" s="42"/>
      <c r="E16" s="5"/>
      <c r="F16" s="2"/>
      <c r="G16" s="34">
        <v>0</v>
      </c>
      <c r="H16" s="25">
        <f>(F16*G16)</f>
        <v>0</v>
      </c>
      <c r="I16" s="38"/>
      <c r="J16" s="38"/>
      <c r="K16" s="38"/>
    </row>
    <row r="17" spans="2:11" ht="33.75" customHeight="1" thickBot="1" x14ac:dyDescent="0.35">
      <c r="B17" s="39"/>
      <c r="C17" s="40" t="s">
        <v>28</v>
      </c>
      <c r="D17" s="42"/>
      <c r="E17" s="5"/>
      <c r="F17" s="2"/>
      <c r="G17" s="34">
        <v>0</v>
      </c>
      <c r="H17" s="25">
        <f>(F17*G17)</f>
        <v>0</v>
      </c>
      <c r="I17" s="38"/>
      <c r="J17" s="38"/>
      <c r="K17" s="38"/>
    </row>
    <row r="18" spans="2:11" ht="15" thickBot="1" x14ac:dyDescent="0.35">
      <c r="B18" s="39"/>
      <c r="C18" s="40" t="s">
        <v>29</v>
      </c>
      <c r="D18" s="42"/>
      <c r="E18" s="5"/>
      <c r="F18" s="2"/>
      <c r="G18" s="34">
        <v>0.1</v>
      </c>
      <c r="H18" s="25">
        <f>(F18*G18)</f>
        <v>0</v>
      </c>
      <c r="I18" s="38"/>
      <c r="J18" s="38"/>
      <c r="K18" s="38"/>
    </row>
    <row r="19" spans="2:11" ht="15" thickBot="1" x14ac:dyDescent="0.35">
      <c r="B19" s="39"/>
      <c r="C19" s="40" t="s">
        <v>30</v>
      </c>
      <c r="D19" s="42"/>
      <c r="E19" s="5"/>
      <c r="F19" s="2"/>
      <c r="G19" s="34">
        <v>0</v>
      </c>
      <c r="H19" s="25">
        <f>(F19*G19)</f>
        <v>0</v>
      </c>
      <c r="I19" s="38"/>
      <c r="J19" s="38"/>
      <c r="K19" s="38"/>
    </row>
    <row r="20" spans="2:11" ht="15" thickBot="1" x14ac:dyDescent="0.35">
      <c r="B20" s="39"/>
      <c r="C20" s="40" t="s">
        <v>31</v>
      </c>
      <c r="D20" s="42"/>
      <c r="E20" s="5"/>
      <c r="F20" s="2"/>
      <c r="G20" s="34">
        <v>0</v>
      </c>
      <c r="H20" s="25">
        <f t="shared" ref="H20:H25" si="0">(F20*G20)</f>
        <v>0</v>
      </c>
      <c r="I20" s="38"/>
      <c r="J20" s="38"/>
      <c r="K20" s="38"/>
    </row>
    <row r="21" spans="2:11" ht="15" thickBot="1" x14ac:dyDescent="0.35">
      <c r="B21" s="39"/>
      <c r="C21" s="40" t="s">
        <v>32</v>
      </c>
      <c r="D21" s="42"/>
      <c r="E21" s="5"/>
      <c r="F21" s="2"/>
      <c r="G21" s="34">
        <v>0</v>
      </c>
      <c r="H21" s="25">
        <f t="shared" si="0"/>
        <v>0</v>
      </c>
      <c r="I21" s="38"/>
      <c r="J21" s="38"/>
      <c r="K21" s="38"/>
    </row>
    <row r="22" spans="2:11" ht="15" thickBot="1" x14ac:dyDescent="0.35">
      <c r="B22" s="39"/>
      <c r="C22" s="40" t="s">
        <v>33</v>
      </c>
      <c r="D22" s="42"/>
      <c r="E22" s="5"/>
      <c r="F22" s="2"/>
      <c r="G22" s="34">
        <v>0</v>
      </c>
      <c r="H22" s="25">
        <f t="shared" si="0"/>
        <v>0</v>
      </c>
      <c r="I22" s="38"/>
      <c r="J22" s="38"/>
      <c r="K22" s="38"/>
    </row>
    <row r="23" spans="2:11" ht="29.4" thickBot="1" x14ac:dyDescent="0.35">
      <c r="B23" s="39"/>
      <c r="C23" s="40" t="s">
        <v>35</v>
      </c>
      <c r="D23" s="42"/>
      <c r="E23" s="5"/>
      <c r="F23" s="2"/>
      <c r="G23" s="34">
        <v>0.3</v>
      </c>
      <c r="H23" s="25">
        <f t="shared" si="0"/>
        <v>0</v>
      </c>
      <c r="I23" s="38"/>
      <c r="J23" s="38"/>
      <c r="K23" s="38"/>
    </row>
    <row r="24" spans="2:11" ht="29.4" thickBot="1" x14ac:dyDescent="0.35">
      <c r="B24" s="39"/>
      <c r="C24" s="40" t="s">
        <v>34</v>
      </c>
      <c r="D24" s="42"/>
      <c r="E24" s="5"/>
      <c r="F24" s="2"/>
      <c r="G24" s="34">
        <v>1.1000000000000001</v>
      </c>
      <c r="H24" s="25">
        <f t="shared" si="0"/>
        <v>0</v>
      </c>
      <c r="I24" s="38"/>
      <c r="J24" s="38"/>
      <c r="K24" s="38"/>
    </row>
    <row r="25" spans="2:11" ht="37.799999999999997" customHeight="1" thickBot="1" x14ac:dyDescent="0.35">
      <c r="B25" s="43"/>
      <c r="C25" s="40" t="s">
        <v>36</v>
      </c>
      <c r="D25" s="44"/>
      <c r="E25" s="6"/>
      <c r="F25" s="2"/>
      <c r="G25" s="34">
        <v>5.0000000000000001E-3</v>
      </c>
      <c r="H25" s="25">
        <f t="shared" si="0"/>
        <v>0</v>
      </c>
      <c r="I25" s="38"/>
      <c r="J25" s="38"/>
      <c r="K25" s="38"/>
    </row>
    <row r="26" spans="2:11" x14ac:dyDescent="0.3">
      <c r="C26" s="46"/>
      <c r="D26" s="47"/>
      <c r="E26" s="47"/>
      <c r="F26" s="47"/>
      <c r="G26" s="47"/>
      <c r="H26" s="47"/>
      <c r="I26" s="38"/>
      <c r="J26" s="38"/>
      <c r="K26" s="38"/>
    </row>
    <row r="27" spans="2:11" ht="15" thickBot="1" x14ac:dyDescent="0.35">
      <c r="C27" s="48"/>
      <c r="D27" s="47"/>
      <c r="E27" s="47"/>
      <c r="F27" s="47"/>
      <c r="G27" s="47"/>
      <c r="H27" s="47"/>
      <c r="I27" s="38"/>
      <c r="J27" s="38"/>
      <c r="K27" s="38"/>
    </row>
    <row r="28" spans="2:11" ht="16.2" thickBot="1" x14ac:dyDescent="0.35">
      <c r="B28" s="49"/>
      <c r="C28" s="50" t="s">
        <v>3</v>
      </c>
      <c r="D28" s="51"/>
      <c r="E28" s="52"/>
      <c r="F28" s="52"/>
      <c r="G28" s="53"/>
      <c r="H28" s="54">
        <f>SUM(H6,H8:H12,H14:H25)</f>
        <v>0</v>
      </c>
      <c r="J28" s="26"/>
    </row>
    <row r="29" spans="2:11" ht="15" thickBot="1" x14ac:dyDescent="0.35">
      <c r="C29" s="48"/>
      <c r="D29" s="47"/>
      <c r="E29" s="47"/>
      <c r="F29" s="47"/>
      <c r="G29" s="47"/>
      <c r="H29" s="47"/>
    </row>
    <row r="30" spans="2:11" ht="29.4" thickBot="1" x14ac:dyDescent="0.35">
      <c r="B30" s="55" t="s">
        <v>6</v>
      </c>
      <c r="C30" s="56" t="s">
        <v>14</v>
      </c>
    </row>
    <row r="31" spans="2:11" ht="31.5" customHeight="1" x14ac:dyDescent="0.3">
      <c r="C31" s="57"/>
      <c r="D31" s="57"/>
      <c r="E31" s="57"/>
      <c r="F31" s="57"/>
      <c r="G31" s="57"/>
      <c r="H31" s="57"/>
      <c r="I31" s="58"/>
    </row>
    <row r="35" spans="8:8" x14ac:dyDescent="0.3">
      <c r="H35" s="59"/>
    </row>
    <row r="36" spans="8:8" x14ac:dyDescent="0.3">
      <c r="H36" s="59"/>
    </row>
  </sheetData>
  <sheetProtection password="8A11" sheet="1" objects="1" scenarios="1"/>
  <mergeCells count="11">
    <mergeCell ref="E14:E25"/>
    <mergeCell ref="C31:H31"/>
    <mergeCell ref="B1:H1"/>
    <mergeCell ref="B2:H2"/>
    <mergeCell ref="B5:C5"/>
    <mergeCell ref="B13:C13"/>
    <mergeCell ref="F9:F10"/>
    <mergeCell ref="G9:G10"/>
    <mergeCell ref="B7:C7"/>
    <mergeCell ref="B14:B25"/>
    <mergeCell ref="D14:D25"/>
  </mergeCells>
  <pageMargins left="0.25" right="0.25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Služeb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Bartoś</dc:creator>
  <cp:lastModifiedBy>Autor</cp:lastModifiedBy>
  <cp:lastPrinted>2019-09-30T08:21:14Z</cp:lastPrinted>
  <dcterms:created xsi:type="dcterms:W3CDTF">2018-10-24T18:33:21Z</dcterms:created>
  <dcterms:modified xsi:type="dcterms:W3CDTF">2022-05-12T20:06:45Z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BARTOSOVA.SYLVIE@kr-jihomoravsky.cz</vt:lpwstr>
  </property>
  <property fmtid="{D5CDD505-2E9C-101B-9397-08002B2CF9AE}" pid="5" name="MSIP_Label_690ebb53-23a2-471a-9c6e-17bd0d11311e_SetDate">
    <vt:lpwstr>2019-05-22T15:26:25.0812340Z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</Properties>
</file>