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elin\Documents\Projekty\Zruč nad Sázavou - zrucsky zamek oziva\Rozpočty - platné\"/>
    </mc:Choice>
  </mc:AlternateContent>
  <xr:revisionPtr revIDLastSave="0" documentId="13_ncr:1_{938ABCC6-13B0-42E4-B152-9C32DB8862B0}" xr6:coauthVersionLast="47" xr6:coauthVersionMax="47" xr10:uidLastSave="{00000000-0000-0000-0000-000000000000}"/>
  <bookViews>
    <workbookView xWindow="-120" yWindow="-120" windowWidth="38640" windowHeight="21120" activeTab="1" xr2:uid="{00000000-000D-0000-FFFF-FFFF00000000}"/>
  </bookViews>
  <sheets>
    <sheet name="Rekapitulace" sheetId="1" r:id="rId1"/>
    <sheet name="Rozpočet" sheetId="2" r:id="rId2"/>
    <sheet name="List1" sheetId="3" r:id="rId3"/>
  </sheets>
  <definedNames>
    <definedName name="_xlnm.Print_Titles" localSheetId="0">Rekapitulace!1:6</definedName>
    <definedName name="_xlnm.Print_Titles" localSheetId="1">Rozpočet!$2:$3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8" i="2" l="1"/>
  <c r="F77" i="2"/>
  <c r="F57" i="2"/>
  <c r="F56" i="2"/>
  <c r="F60" i="2"/>
  <c r="F40" i="2" l="1"/>
  <c r="F39" i="2"/>
  <c r="F38" i="2"/>
  <c r="F37" i="2"/>
  <c r="F36" i="2"/>
  <c r="F35" i="2"/>
  <c r="F41" i="2" l="1"/>
  <c r="C11" i="1" s="1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58" i="2" l="1"/>
  <c r="F59" i="2"/>
  <c r="F61" i="2"/>
  <c r="F62" i="2"/>
  <c r="F63" i="2"/>
  <c r="F64" i="2"/>
  <c r="F65" i="2"/>
  <c r="F66" i="2"/>
  <c r="F67" i="2"/>
  <c r="F68" i="2"/>
  <c r="F69" i="2" l="1"/>
  <c r="C13" i="1" s="1"/>
  <c r="F9" i="2"/>
  <c r="F32" i="2" s="1"/>
  <c r="C10" i="1" s="1"/>
  <c r="F81" i="2" l="1"/>
  <c r="F80" i="2" l="1"/>
  <c r="F79" i="2" l="1"/>
  <c r="F86" i="2" l="1"/>
  <c r="C16" i="1" s="1"/>
  <c r="F82" i="2"/>
  <c r="F83" i="2" s="1"/>
  <c r="C15" i="1" s="1"/>
  <c r="F73" i="2"/>
  <c r="F72" i="2"/>
  <c r="F51" i="2"/>
  <c r="F50" i="2"/>
  <c r="F49" i="2"/>
  <c r="F48" i="2"/>
  <c r="F52" i="2" l="1"/>
  <c r="C12" i="1" s="1"/>
  <c r="F74" i="2"/>
  <c r="C14" i="1" s="1"/>
  <c r="C17" i="1" l="1"/>
</calcChain>
</file>

<file path=xl/sharedStrings.xml><?xml version="1.0" encoding="utf-8"?>
<sst xmlns="http://schemas.openxmlformats.org/spreadsheetml/2006/main" count="194" uniqueCount="92">
  <si>
    <t>STAVBA:</t>
  </si>
  <si>
    <t>ČÁST:</t>
  </si>
  <si>
    <t/>
  </si>
  <si>
    <t>Č. P.</t>
  </si>
  <si>
    <t>ZKRÁCENÝ POPIS</t>
  </si>
  <si>
    <t>CELKEM</t>
  </si>
  <si>
    <t>SVÍTIDLA VČ. ZDROJŮ</t>
  </si>
  <si>
    <t>DODÁVKA ROZVADĚČŮ</t>
  </si>
  <si>
    <t>DOPRAVA</t>
  </si>
  <si>
    <t>HZS - PRÁCE NEZAHRNUTNÉ DO MONTÁŽNÍHO CENÍKU</t>
  </si>
  <si>
    <t>HZS - REVIZE</t>
  </si>
  <si>
    <t>CELKOVÝ NÁKLAD KČ:</t>
  </si>
  <si>
    <t>UVEDENÉ CENY NEZAHRNUJÍ DPH.</t>
  </si>
  <si>
    <t>M.J.</t>
  </si>
  <si>
    <t>MNOŽSTVÍ</t>
  </si>
  <si>
    <t>JEDN. CENA</t>
  </si>
  <si>
    <t>M</t>
  </si>
  <si>
    <t>KS</t>
  </si>
  <si>
    <t>VODIČ CYA 4 zž</t>
  </si>
  <si>
    <t>OZNAČ. ŠTÍTEK NA KABEL</t>
  </si>
  <si>
    <t>PODRUŽNÝ MATERIÁL</t>
  </si>
  <si>
    <t>KPL</t>
  </si>
  <si>
    <t>CELKEM KČ:</t>
  </si>
  <si>
    <t>MONTÁŽNÍ PRÁCE DLE KAPITOLY "MATERIÁL NOSNÝ"</t>
  </si>
  <si>
    <t>MONTÁŽ SVÍTIDLA</t>
  </si>
  <si>
    <t>PŘIDRUŽENÉ PRACOVNÍ VÝKONY</t>
  </si>
  <si>
    <t>UKONČENÍ VODIČŮ V ROZVADĚČÍCH DLE KAPITOLY 
"DODÁVKA ROZVADĚČŮ"</t>
  </si>
  <si>
    <t>KOMPLETACE ROZVADĚČE</t>
  </si>
  <si>
    <t>MIMOSTAVENIŠTNÍ DOPRAVA DLE KAPITOLY "DODÁVKA ROZVADĚČŮ"</t>
  </si>
  <si>
    <t>KOORDINACE POSTUPU PRACÍ S OSTATNÍMI PROFESEMI</t>
  </si>
  <si>
    <t>DOKUMENTACE SKUTEČNÉHO PROVEDENÍ</t>
  </si>
  <si>
    <t>PROVEDENÍ VÝCHOZÍ REVIZE A VYPRACOVÁNÍ REVIZNÍ ZPRÁVY</t>
  </si>
  <si>
    <t>VNITROSTAVENIŠTNÍ DOPRAVA DLE KAPITOLY "DODÁVKA ROZVADĚČŮ"</t>
  </si>
  <si>
    <t>ELEKTROMONTÁŽE SI  - MATERIÁL NOSNÝ</t>
  </si>
  <si>
    <t>ELEKTROMONTÁŽE SI  - MONTÁŽNÍ PRÁCE</t>
  </si>
  <si>
    <t>PRÁCE SPOJENÉ SE ZABEZPEČENÍM MONT.PRACOVIŠŤ</t>
  </si>
  <si>
    <t>JISTIČ 10C/1, 10 kA</t>
  </si>
  <si>
    <t>JISTIČ 16C/1, 10 kA</t>
  </si>
  <si>
    <t>JISTIČ 16C/3, 10 kA</t>
  </si>
  <si>
    <t>SVORKA ŘADOVÁ 4</t>
  </si>
  <si>
    <t>SVORKA ST 1, NA POTRUBÍ</t>
  </si>
  <si>
    <t>SVORKA ZEMNÍCÍ ZS 4</t>
  </si>
  <si>
    <t>SVORKA ZEMNÍCÍ ZSA 16</t>
  </si>
  <si>
    <t>KRABICE ROZBOČNÁ ACD 8102, IP 54</t>
  </si>
  <si>
    <t>KABEL CYKYO 3 x 1,5</t>
  </si>
  <si>
    <t>KABEL CYKYJ 3 x 1,5</t>
  </si>
  <si>
    <t>KABEL CYKYJ 5 x 1,5</t>
  </si>
  <si>
    <t>KABEL CYKYJ 3 x 2,5</t>
  </si>
  <si>
    <t>ELEKTROMONTÁŽE - MONTÁŽNÍ PRÁCE - SI + SLP</t>
  </si>
  <si>
    <t>ASTROHODINY 1-KANÁL, 16A,230V</t>
  </si>
  <si>
    <t>PROUDOVÝ CHRÁNIČ OLI 16C/1N/0,03</t>
  </si>
  <si>
    <t>KRABICE ROZVODNÁ KR 68</t>
  </si>
  <si>
    <t>KRABICE ROZVODNÁ KR 97</t>
  </si>
  <si>
    <t>UKONČENÍ VODIČŮ DO 2,5 MM2</t>
  </si>
  <si>
    <t>KABEL CYKYO 2 x 2,5</t>
  </si>
  <si>
    <t xml:space="preserve">TRUBKA PVC 16 OHEBNÁ </t>
  </si>
  <si>
    <t xml:space="preserve">TRUBKA PVC 50 OHEBNÁ </t>
  </si>
  <si>
    <t>ZRUČSKÝ ZÁMEK OŽÍVÁ - IV.ETAPA</t>
  </si>
  <si>
    <t>ZEDNICKÉ VÝPOMOCI PRO MONTÁŽE</t>
  </si>
  <si>
    <t>UKONČENÍ KABELU DO 5 X 2,5</t>
  </si>
  <si>
    <t>A</t>
  </si>
  <si>
    <t>B</t>
  </si>
  <si>
    <t>C</t>
  </si>
  <si>
    <t>D</t>
  </si>
  <si>
    <t>F</t>
  </si>
  <si>
    <t>G</t>
  </si>
  <si>
    <t>Poznámka:</t>
  </si>
  <si>
    <t>RS1 - rozvaděč jižního křídla  - IV.etapa</t>
  </si>
  <si>
    <t>OCEP.SKŘÍŇOVÝ  ROZVADĚČ DO ZDIVA , IP 40/20, 
ROZM.: 650 x 650 x 160, VČ.PŘÍSLUŠENSTVÍ</t>
  </si>
  <si>
    <t>SVODIČ PŘEPĚTÍ T2, TNS, In=12,5 kA</t>
  </si>
  <si>
    <t>PROUDOVÝ CHRÁNIČ OLI 10C/1N/0,03</t>
  </si>
  <si>
    <t>VYPINAČ 63/3</t>
  </si>
  <si>
    <t>SVORKA ŘADOVÁ 16</t>
  </si>
  <si>
    <t>ELEKTROMONTÁŽE SI - MATERIÁL NOSNÝ</t>
  </si>
  <si>
    <t>DEMONTÁŽ STÁVAJÍCÍCH EL.ROZVODŮ</t>
  </si>
  <si>
    <t>PŘEPOJENÍ STÁV.KAB.PŘÍVODŮ DO NOVÝCH ROZV.</t>
  </si>
  <si>
    <t>Technický popis  - viz. Kniha svítidel</t>
  </si>
  <si>
    <t>SI   ELEKTROINSTALCE - 1PPM</t>
  </si>
  <si>
    <t>CELKOVÁ REKAPITULACE NÁKLADŮ - SI - 1PPM</t>
  </si>
  <si>
    <t>SI ELEKTROINSTALCE - 1PPM</t>
  </si>
  <si>
    <t xml:space="preserve">                      1PPM</t>
  </si>
  <si>
    <t xml:space="preserve">Svítidlo_1 </t>
  </si>
  <si>
    <t xml:space="preserve">Svítidlo_2 </t>
  </si>
  <si>
    <t>Svítidlo_3</t>
  </si>
  <si>
    <t>Svítidlo_4</t>
  </si>
  <si>
    <t>Svítidlo_6</t>
  </si>
  <si>
    <t>Svítidlo_7</t>
  </si>
  <si>
    <t>VYPÍNAČ č.1, 250 V, 10 A, IP44, NA POVRCH</t>
  </si>
  <si>
    <t>VYPÍNAČ č.6, 250 V, 10 A, IP44, NA POVRCH</t>
  </si>
  <si>
    <t>VYPÍNAČ č.7, 250 V, 10 A, IP44, NA POVRCH</t>
  </si>
  <si>
    <t>ZÁSUVKA, 250 V, 16 A, IP44, NA POVRCH</t>
  </si>
  <si>
    <t>ZEMNÍCÍ PÁSEK PRO ZSA 16,  Cu DL. 0,5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</si>
</sst>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15" x14ac:knownFonts="1">
    <font>
      <sz val="11"/>
      <name val="Calibri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family val="2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sz val="12"/>
      <name val="Arial CE"/>
      <family val="2"/>
      <charset val="238"/>
    </font>
    <font>
      <sz val="14"/>
      <name val="Arial CE"/>
      <family val="2"/>
      <charset val="238"/>
    </font>
    <font>
      <b/>
      <sz val="10"/>
      <name val="Arial CE"/>
      <family val="2"/>
      <charset val="238"/>
    </font>
    <font>
      <sz val="10"/>
      <name val="Calibri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b/>
      <sz val="10"/>
      <name val="Arial CE"/>
      <charset val="23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58">
    <xf numFmtId="0" fontId="0" fillId="0" borderId="0" xfId="0"/>
    <xf numFmtId="0" fontId="5" fillId="0" borderId="0" xfId="0" applyFont="1"/>
    <xf numFmtId="0" fontId="6" fillId="0" borderId="0" xfId="0" applyFont="1" applyAlignment="1">
      <alignment vertical="top"/>
    </xf>
    <xf numFmtId="0" fontId="7" fillId="0" borderId="0" xfId="0" applyFont="1"/>
    <xf numFmtId="0" fontId="7" fillId="0" borderId="0" xfId="0" applyFont="1" applyAlignment="1">
      <alignment vertical="top"/>
    </xf>
    <xf numFmtId="0" fontId="7" fillId="0" borderId="0" xfId="0" applyFont="1" applyAlignment="1">
      <alignment vertical="top" wrapText="1"/>
    </xf>
    <xf numFmtId="0" fontId="5" fillId="0" borderId="0" xfId="0" applyFont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0" xfId="0" applyFont="1"/>
    <xf numFmtId="0" fontId="9" fillId="0" borderId="0" xfId="0" applyFont="1"/>
    <xf numFmtId="0" fontId="9" fillId="0" borderId="0" xfId="0" applyFont="1" applyAlignment="1">
      <alignment vertical="top"/>
    </xf>
    <xf numFmtId="164" fontId="7" fillId="0" borderId="0" xfId="0" applyNumberFormat="1" applyFont="1" applyAlignment="1">
      <alignment vertical="top"/>
    </xf>
    <xf numFmtId="0" fontId="7" fillId="0" borderId="2" xfId="0" applyFont="1" applyBorder="1" applyAlignment="1">
      <alignment wrapText="1"/>
    </xf>
    <xf numFmtId="0" fontId="7" fillId="0" borderId="0" xfId="0" applyFont="1" applyAlignment="1">
      <alignment wrapText="1"/>
    </xf>
    <xf numFmtId="0" fontId="10" fillId="0" borderId="0" xfId="0" applyFont="1"/>
    <xf numFmtId="0" fontId="7" fillId="0" borderId="0" xfId="0" applyFont="1" applyAlignment="1">
      <alignment horizontal="left" vertical="top"/>
    </xf>
    <xf numFmtId="0" fontId="5" fillId="0" borderId="0" xfId="0" applyFont="1" applyAlignment="1">
      <alignment vertical="top"/>
    </xf>
    <xf numFmtId="0" fontId="11" fillId="0" borderId="0" xfId="0" applyFont="1"/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vertical="top" wrapText="1"/>
    </xf>
    <xf numFmtId="164" fontId="5" fillId="0" borderId="0" xfId="0" applyNumberFormat="1" applyFont="1" applyAlignment="1">
      <alignment vertical="top"/>
    </xf>
    <xf numFmtId="0" fontId="5" fillId="0" borderId="3" xfId="0" applyFont="1" applyBorder="1" applyAlignment="1">
      <alignment vertical="top" wrapText="1"/>
    </xf>
    <xf numFmtId="0" fontId="5" fillId="0" borderId="3" xfId="0" applyFont="1" applyBorder="1" applyAlignment="1">
      <alignment vertical="top"/>
    </xf>
    <xf numFmtId="164" fontId="5" fillId="0" borderId="0" xfId="0" applyNumberFormat="1" applyFont="1"/>
    <xf numFmtId="164" fontId="11" fillId="0" borderId="0" xfId="0" applyNumberFormat="1" applyFont="1"/>
    <xf numFmtId="0" fontId="11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5" fillId="0" borderId="2" xfId="0" applyFont="1" applyBorder="1"/>
    <xf numFmtId="164" fontId="5" fillId="0" borderId="2" xfId="0" applyNumberFormat="1" applyFont="1" applyBorder="1"/>
    <xf numFmtId="0" fontId="10" fillId="0" borderId="0" xfId="0" applyFont="1" applyAlignment="1">
      <alignment wrapText="1"/>
    </xf>
    <xf numFmtId="0" fontId="10" fillId="0" borderId="0" xfId="0" applyFont="1" applyAlignment="1">
      <alignment vertical="top" wrapText="1"/>
    </xf>
    <xf numFmtId="0" fontId="10" fillId="0" borderId="0" xfId="0" applyFont="1" applyAlignment="1">
      <alignment vertical="top"/>
    </xf>
    <xf numFmtId="164" fontId="10" fillId="0" borderId="0" xfId="0" applyNumberFormat="1" applyFont="1" applyAlignment="1">
      <alignment vertical="top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5" fillId="0" borderId="3" xfId="0" applyFont="1" applyBorder="1"/>
    <xf numFmtId="164" fontId="5" fillId="0" borderId="0" xfId="0" applyNumberFormat="1" applyFont="1" applyAlignment="1">
      <alignment horizontal="right" wrapText="1"/>
    </xf>
    <xf numFmtId="0" fontId="5" fillId="0" borderId="4" xfId="0" applyFont="1" applyBorder="1"/>
    <xf numFmtId="164" fontId="5" fillId="0" borderId="4" xfId="0" applyNumberFormat="1" applyFont="1" applyBorder="1"/>
    <xf numFmtId="0" fontId="12" fillId="0" borderId="4" xfId="0" applyFont="1" applyBorder="1" applyAlignment="1">
      <alignment wrapText="1"/>
    </xf>
    <xf numFmtId="0" fontId="13" fillId="0" borderId="0" xfId="0" applyFont="1"/>
    <xf numFmtId="0" fontId="10" fillId="0" borderId="2" xfId="0" applyFont="1" applyBorder="1"/>
    <xf numFmtId="164" fontId="11" fillId="0" borderId="4" xfId="0" applyNumberFormat="1" applyFont="1" applyBorder="1"/>
    <xf numFmtId="0" fontId="12" fillId="0" borderId="0" xfId="0" applyFont="1" applyAlignment="1">
      <alignment wrapText="1"/>
    </xf>
    <xf numFmtId="0" fontId="10" fillId="0" borderId="0" xfId="0" applyFont="1" applyAlignment="1">
      <alignment horizontal="right" vertical="top" wrapText="1"/>
    </xf>
    <xf numFmtId="164" fontId="10" fillId="0" borderId="0" xfId="0" applyNumberFormat="1" applyFont="1" applyAlignment="1">
      <alignment horizontal="right" vertical="top" wrapText="1"/>
    </xf>
    <xf numFmtId="0" fontId="5" fillId="0" borderId="0" xfId="0" applyFont="1" applyAlignment="1">
      <alignment horizontal="right" wrapText="1"/>
    </xf>
    <xf numFmtId="164" fontId="5" fillId="0" borderId="4" xfId="0" applyNumberFormat="1" applyFont="1" applyBorder="1" applyAlignment="1">
      <alignment vertical="top"/>
    </xf>
    <xf numFmtId="0" fontId="14" fillId="0" borderId="0" xfId="0" applyFont="1" applyAlignment="1">
      <alignment wrapText="1"/>
    </xf>
    <xf numFmtId="0" fontId="5" fillId="0" borderId="0" xfId="0" applyFont="1" applyAlignment="1">
      <alignment wrapText="1"/>
    </xf>
    <xf numFmtId="164" fontId="13" fillId="0" borderId="0" xfId="0" applyNumberFormat="1" applyFont="1"/>
    <xf numFmtId="164" fontId="12" fillId="0" borderId="2" xfId="0" applyNumberFormat="1" applyFont="1" applyBorder="1"/>
    <xf numFmtId="0" fontId="5" fillId="0" borderId="4" xfId="0" applyFont="1" applyBorder="1" applyAlignment="1">
      <alignment vertical="top"/>
    </xf>
  </cellXfs>
  <cellStyles count="5">
    <cellStyle name="Normální" xfId="0" builtinId="0"/>
    <cellStyle name="Normální 2" xfId="1" xr:uid="{00000000-0005-0000-0000-000001000000}"/>
    <cellStyle name="Normální 3" xfId="2" xr:uid="{00000000-0005-0000-0000-000002000000}"/>
    <cellStyle name="Normální 4" xfId="3" xr:uid="{00000000-0005-0000-0000-000003000000}"/>
    <cellStyle name="Normální 5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35"/>
  <sheetViews>
    <sheetView workbookViewId="0">
      <selection activeCell="B34" sqref="B34"/>
    </sheetView>
  </sheetViews>
  <sheetFormatPr defaultRowHeight="15" x14ac:dyDescent="0.25"/>
  <cols>
    <col min="1" max="1" width="6.28515625" customWidth="1"/>
    <col min="2" max="2" width="69.85546875" customWidth="1"/>
    <col min="3" max="3" width="16.140625" customWidth="1"/>
  </cols>
  <sheetData>
    <row r="1" spans="1:3" s="1" customFormat="1" ht="12.75" x14ac:dyDescent="0.2">
      <c r="A1" s="2" t="s">
        <v>0</v>
      </c>
      <c r="B1" s="4" t="s">
        <v>57</v>
      </c>
      <c r="C1" s="5"/>
    </row>
    <row r="2" spans="1:3" s="1" customFormat="1" ht="12.75" x14ac:dyDescent="0.2">
      <c r="A2" s="2" t="s">
        <v>1</v>
      </c>
      <c r="B2" s="5" t="s">
        <v>77</v>
      </c>
      <c r="C2" s="5"/>
    </row>
    <row r="3" spans="1:3" s="6" customFormat="1" ht="12.75" x14ac:dyDescent="0.25">
      <c r="A3" s="7" t="s">
        <v>3</v>
      </c>
      <c r="B3" s="7" t="s">
        <v>4</v>
      </c>
      <c r="C3" s="8" t="s">
        <v>5</v>
      </c>
    </row>
    <row r="4" spans="1:3" s="1" customFormat="1" ht="18" customHeight="1" x14ac:dyDescent="0.2">
      <c r="A4" s="9" t="s">
        <v>2</v>
      </c>
      <c r="B4" s="9"/>
      <c r="C4" s="9"/>
    </row>
    <row r="5" spans="1:3" s="1" customFormat="1" ht="18" customHeight="1" x14ac:dyDescent="0.2">
      <c r="A5" s="9" t="s">
        <v>2</v>
      </c>
      <c r="B5" s="9"/>
      <c r="C5" s="9"/>
    </row>
    <row r="6" spans="1:3" s="1" customFormat="1" ht="18" customHeight="1" x14ac:dyDescent="0.2">
      <c r="A6" s="9" t="s">
        <v>2</v>
      </c>
      <c r="B6" s="9"/>
      <c r="C6" s="9"/>
    </row>
    <row r="7" spans="1:3" s="10" customFormat="1" ht="18" customHeight="1" x14ac:dyDescent="0.2">
      <c r="A7" s="10" t="s">
        <v>2</v>
      </c>
      <c r="B7" s="10" t="s">
        <v>78</v>
      </c>
    </row>
    <row r="8" spans="1:3" s="1" customFormat="1" ht="18" customHeight="1" x14ac:dyDescent="0.2">
      <c r="A8" s="9"/>
      <c r="B8" s="9"/>
      <c r="C8" s="9"/>
    </row>
    <row r="9" spans="1:3" s="1" customFormat="1" ht="18" customHeight="1" x14ac:dyDescent="0.2">
      <c r="A9" s="9" t="s">
        <v>2</v>
      </c>
      <c r="B9" s="9"/>
      <c r="C9" s="9"/>
    </row>
    <row r="10" spans="1:3" s="12" customFormat="1" ht="18" x14ac:dyDescent="0.25">
      <c r="A10" s="17">
        <v>1</v>
      </c>
      <c r="B10" s="5" t="s">
        <v>33</v>
      </c>
      <c r="C10" s="13">
        <f>Rozpočet!F32</f>
        <v>0</v>
      </c>
    </row>
    <row r="11" spans="1:3" s="12" customFormat="1" ht="18" x14ac:dyDescent="0.25">
      <c r="A11" s="17">
        <v>2</v>
      </c>
      <c r="B11" s="5" t="s">
        <v>6</v>
      </c>
      <c r="C11" s="13">
        <f>Rozpočet!F41</f>
        <v>0</v>
      </c>
    </row>
    <row r="12" spans="1:3" s="12" customFormat="1" ht="18" x14ac:dyDescent="0.25">
      <c r="A12" s="17">
        <v>3</v>
      </c>
      <c r="B12" s="5" t="s">
        <v>34</v>
      </c>
      <c r="C12" s="13">
        <f>Rozpočet!F52</f>
        <v>0</v>
      </c>
    </row>
    <row r="13" spans="1:3" s="12" customFormat="1" ht="18" x14ac:dyDescent="0.25">
      <c r="A13" s="17">
        <v>4</v>
      </c>
      <c r="B13" s="5" t="s">
        <v>7</v>
      </c>
      <c r="C13" s="13">
        <f>Rozpočet!F69</f>
        <v>0</v>
      </c>
    </row>
    <row r="14" spans="1:3" s="12" customFormat="1" ht="18" x14ac:dyDescent="0.25">
      <c r="A14" s="17">
        <v>5</v>
      </c>
      <c r="B14" s="5" t="s">
        <v>8</v>
      </c>
      <c r="C14" s="13">
        <f>Rozpočet!F74</f>
        <v>0</v>
      </c>
    </row>
    <row r="15" spans="1:3" s="12" customFormat="1" ht="18" x14ac:dyDescent="0.25">
      <c r="A15" s="17">
        <v>6</v>
      </c>
      <c r="B15" s="5" t="s">
        <v>9</v>
      </c>
      <c r="C15" s="13">
        <f>Rozpočet!F83</f>
        <v>0</v>
      </c>
    </row>
    <row r="16" spans="1:3" s="12" customFormat="1" ht="18" x14ac:dyDescent="0.25">
      <c r="A16" s="17">
        <v>7</v>
      </c>
      <c r="B16" s="5" t="s">
        <v>10</v>
      </c>
      <c r="C16" s="13">
        <f>Rozpočet!F86</f>
        <v>0</v>
      </c>
    </row>
    <row r="17" spans="1:3" s="11" customFormat="1" ht="18" x14ac:dyDescent="0.25">
      <c r="A17" s="17">
        <v>8</v>
      </c>
      <c r="B17" s="14" t="s">
        <v>11</v>
      </c>
      <c r="C17" s="56">
        <f>SUM(C10:C16)</f>
        <v>0</v>
      </c>
    </row>
    <row r="18" spans="1:3" s="1" customFormat="1" ht="18" customHeight="1" x14ac:dyDescent="0.2">
      <c r="A18" s="9" t="s">
        <v>2</v>
      </c>
      <c r="B18" s="9"/>
      <c r="C18" s="9"/>
    </row>
    <row r="19" spans="1:3" s="1" customFormat="1" ht="18" customHeight="1" x14ac:dyDescent="0.2">
      <c r="A19" s="9" t="s">
        <v>2</v>
      </c>
      <c r="B19" s="9"/>
      <c r="C19" s="9"/>
    </row>
    <row r="20" spans="1:3" s="1" customFormat="1" ht="18" customHeight="1" x14ac:dyDescent="0.2">
      <c r="A20" s="9" t="s">
        <v>2</v>
      </c>
      <c r="B20" s="9"/>
      <c r="C20" s="9"/>
    </row>
    <row r="21" spans="1:3" s="1" customFormat="1" ht="18" customHeight="1" x14ac:dyDescent="0.2">
      <c r="A21" s="9" t="s">
        <v>2</v>
      </c>
      <c r="B21" s="9"/>
      <c r="C21" s="9"/>
    </row>
    <row r="22" spans="1:3" s="4" customFormat="1" ht="18" customHeight="1" x14ac:dyDescent="0.25">
      <c r="A22" s="4" t="s">
        <v>2</v>
      </c>
      <c r="B22" s="4" t="s">
        <v>12</v>
      </c>
    </row>
    <row r="23" spans="1:3" s="1" customFormat="1" ht="18" customHeight="1" x14ac:dyDescent="0.2">
      <c r="A23" s="9" t="s">
        <v>2</v>
      </c>
      <c r="B23" s="9"/>
      <c r="C23" s="9"/>
    </row>
    <row r="24" spans="1:3" s="1" customFormat="1" ht="18" customHeight="1" x14ac:dyDescent="0.2">
      <c r="A24" s="9" t="s">
        <v>2</v>
      </c>
      <c r="B24" s="9"/>
      <c r="C24" s="9"/>
    </row>
    <row r="25" spans="1:3" s="1" customFormat="1" ht="18" customHeight="1" x14ac:dyDescent="0.2">
      <c r="A25" s="9" t="s">
        <v>2</v>
      </c>
      <c r="B25" s="9"/>
      <c r="C25" s="9"/>
    </row>
    <row r="26" spans="1:3" s="1" customFormat="1" ht="18" customHeight="1" x14ac:dyDescent="0.2">
      <c r="A26" s="9" t="s">
        <v>2</v>
      </c>
      <c r="B26" s="9"/>
      <c r="C26" s="9"/>
    </row>
    <row r="27" spans="1:3" s="1" customFormat="1" ht="18" customHeight="1" x14ac:dyDescent="0.2">
      <c r="A27" s="9" t="s">
        <v>2</v>
      </c>
      <c r="B27" s="9"/>
      <c r="C27" s="9"/>
    </row>
    <row r="28" spans="1:3" s="1" customFormat="1" ht="18" customHeight="1" x14ac:dyDescent="0.2">
      <c r="A28" s="9" t="s">
        <v>2</v>
      </c>
      <c r="B28" s="9"/>
      <c r="C28" s="9"/>
    </row>
    <row r="29" spans="1:3" s="1" customFormat="1" ht="18" customHeight="1" x14ac:dyDescent="0.2">
      <c r="A29" s="9" t="s">
        <v>2</v>
      </c>
      <c r="B29" s="9"/>
      <c r="C29" s="9"/>
    </row>
    <row r="30" spans="1:3" s="1" customFormat="1" ht="18" customHeight="1" x14ac:dyDescent="0.2">
      <c r="A30" s="9" t="s">
        <v>2</v>
      </c>
      <c r="B30" s="9"/>
      <c r="C30" s="9"/>
    </row>
    <row r="31" spans="1:3" s="1" customFormat="1" ht="18" customHeight="1" x14ac:dyDescent="0.2">
      <c r="A31" s="9" t="s">
        <v>2</v>
      </c>
      <c r="B31" s="9"/>
      <c r="C31" s="9"/>
    </row>
    <row r="32" spans="1:3" s="1" customFormat="1" ht="18" customHeight="1" x14ac:dyDescent="0.2">
      <c r="A32" s="9" t="s">
        <v>2</v>
      </c>
      <c r="B32" s="9"/>
      <c r="C32" s="9"/>
    </row>
    <row r="33" spans="1:3" s="1" customFormat="1" ht="18" customHeight="1" x14ac:dyDescent="0.2">
      <c r="A33" s="9" t="s">
        <v>2</v>
      </c>
      <c r="B33" s="9"/>
      <c r="C33" s="9"/>
    </row>
    <row r="34" spans="1:3" s="3" customFormat="1" ht="18" customHeight="1" x14ac:dyDescent="0.2">
      <c r="A34" s="3" t="s">
        <v>2</v>
      </c>
    </row>
    <row r="35" spans="1:3" s="11" customFormat="1" ht="18" x14ac:dyDescent="0.25">
      <c r="A35" s="11" t="s">
        <v>2</v>
      </c>
      <c r="B35" s="15"/>
    </row>
  </sheetData>
  <pageMargins left="0.39300000000000002" right="0.39300000000000002" top="0.39300000000000002" bottom="0.78700000000000003" header="0.51200000000000001" footer="0.51200000000000001"/>
  <pageSetup paperSize="9" orientation="portrait" r:id="rId1"/>
  <headerFooter>
    <oddFooter>&amp;C&amp;C&amp;P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86"/>
  <sheetViews>
    <sheetView tabSelected="1" zoomScaleNormal="100" workbookViewId="0">
      <selection activeCell="B31" sqref="B31"/>
    </sheetView>
  </sheetViews>
  <sheetFormatPr defaultColWidth="8.85546875" defaultRowHeight="12.75" x14ac:dyDescent="0.2"/>
  <cols>
    <col min="1" max="1" width="4.5703125" style="19" customWidth="1"/>
    <col min="2" max="2" width="52.28515625" style="19" customWidth="1"/>
    <col min="3" max="3" width="4.140625" style="19" customWidth="1"/>
    <col min="4" max="4" width="6.5703125" style="19" customWidth="1"/>
    <col min="5" max="5" width="13.28515625" style="19" customWidth="1"/>
    <col min="6" max="6" width="14.28515625" style="19" customWidth="1"/>
    <col min="7" max="16384" width="8.85546875" style="19"/>
  </cols>
  <sheetData>
    <row r="1" spans="1:6" x14ac:dyDescent="0.2">
      <c r="A1" s="18" t="s">
        <v>0</v>
      </c>
      <c r="B1" s="18" t="s">
        <v>57</v>
      </c>
    </row>
    <row r="2" spans="1:6" s="1" customFormat="1" x14ac:dyDescent="0.2">
      <c r="A2" s="18" t="s">
        <v>1</v>
      </c>
      <c r="B2" s="24" t="s">
        <v>79</v>
      </c>
      <c r="C2" s="24"/>
    </row>
    <row r="3" spans="1:6" s="6" customFormat="1" ht="14.25" customHeight="1" x14ac:dyDescent="0.25">
      <c r="A3" s="20" t="s">
        <v>3</v>
      </c>
      <c r="B3" s="20" t="s">
        <v>4</v>
      </c>
      <c r="C3" s="20" t="s">
        <v>13</v>
      </c>
      <c r="D3" s="20" t="s">
        <v>14</v>
      </c>
      <c r="E3" s="21" t="s">
        <v>15</v>
      </c>
      <c r="F3" s="22" t="s">
        <v>5</v>
      </c>
    </row>
    <row r="4" spans="1:6" s="6" customFormat="1" ht="14.25" customHeight="1" x14ac:dyDescent="0.25">
      <c r="E4" s="38"/>
      <c r="F4" s="39"/>
    </row>
    <row r="5" spans="1:6" s="6" customFormat="1" ht="14.25" customHeight="1" x14ac:dyDescent="0.25">
      <c r="E5" s="38"/>
      <c r="F5" s="39"/>
    </row>
    <row r="6" spans="1:6" s="18" customFormat="1" x14ac:dyDescent="0.25">
      <c r="A6" s="18" t="s">
        <v>2</v>
      </c>
      <c r="B6" s="35" t="s">
        <v>73</v>
      </c>
    </row>
    <row r="7" spans="1:6" s="18" customFormat="1" x14ac:dyDescent="0.25">
      <c r="B7" s="35" t="s">
        <v>80</v>
      </c>
    </row>
    <row r="8" spans="1:6" s="18" customFormat="1" x14ac:dyDescent="0.25">
      <c r="B8" s="35"/>
    </row>
    <row r="9" spans="1:6" s="18" customFormat="1" x14ac:dyDescent="0.25">
      <c r="A9" s="23">
        <v>1</v>
      </c>
      <c r="B9" s="24" t="s">
        <v>55</v>
      </c>
      <c r="C9" s="18" t="s">
        <v>16</v>
      </c>
      <c r="D9" s="18">
        <v>15</v>
      </c>
      <c r="E9" s="25">
        <v>0</v>
      </c>
      <c r="F9" s="25">
        <f>D9*E9</f>
        <v>0</v>
      </c>
    </row>
    <row r="10" spans="1:6" s="18" customFormat="1" x14ac:dyDescent="0.25">
      <c r="A10" s="23">
        <v>2</v>
      </c>
      <c r="B10" s="24" t="s">
        <v>56</v>
      </c>
      <c r="C10" s="18" t="s">
        <v>16</v>
      </c>
      <c r="D10" s="18">
        <v>10</v>
      </c>
      <c r="E10" s="25">
        <v>0</v>
      </c>
      <c r="F10" s="25">
        <f t="shared" ref="F10:F31" si="0">D10*E10</f>
        <v>0</v>
      </c>
    </row>
    <row r="11" spans="1:6" s="18" customFormat="1" x14ac:dyDescent="0.25">
      <c r="A11" s="23">
        <v>3</v>
      </c>
      <c r="B11" s="24" t="s">
        <v>51</v>
      </c>
      <c r="C11" s="18" t="s">
        <v>17</v>
      </c>
      <c r="D11" s="18">
        <v>5</v>
      </c>
      <c r="E11" s="25">
        <v>0</v>
      </c>
      <c r="F11" s="25">
        <f t="shared" si="0"/>
        <v>0</v>
      </c>
    </row>
    <row r="12" spans="1:6" s="18" customFormat="1" x14ac:dyDescent="0.25">
      <c r="A12" s="23">
        <v>4</v>
      </c>
      <c r="B12" s="24" t="s">
        <v>52</v>
      </c>
      <c r="C12" s="18" t="s">
        <v>17</v>
      </c>
      <c r="D12" s="18">
        <v>3</v>
      </c>
      <c r="E12" s="25">
        <v>0</v>
      </c>
      <c r="F12" s="25">
        <f t="shared" si="0"/>
        <v>0</v>
      </c>
    </row>
    <row r="13" spans="1:6" s="18" customFormat="1" x14ac:dyDescent="0.25">
      <c r="A13" s="23">
        <v>5</v>
      </c>
      <c r="B13" s="24" t="s">
        <v>43</v>
      </c>
      <c r="C13" s="18" t="s">
        <v>17</v>
      </c>
      <c r="D13" s="18">
        <v>30</v>
      </c>
      <c r="E13" s="25">
        <v>0</v>
      </c>
      <c r="F13" s="25">
        <f t="shared" si="0"/>
        <v>0</v>
      </c>
    </row>
    <row r="14" spans="1:6" s="18" customFormat="1" x14ac:dyDescent="0.25">
      <c r="A14" s="23">
        <v>6</v>
      </c>
      <c r="B14" s="24" t="s">
        <v>54</v>
      </c>
      <c r="C14" s="18" t="s">
        <v>16</v>
      </c>
      <c r="D14" s="18">
        <v>100</v>
      </c>
      <c r="E14" s="25">
        <v>0</v>
      </c>
      <c r="F14" s="25">
        <f t="shared" si="0"/>
        <v>0</v>
      </c>
    </row>
    <row r="15" spans="1:6" s="18" customFormat="1" x14ac:dyDescent="0.25">
      <c r="A15" s="23">
        <v>7</v>
      </c>
      <c r="B15" s="24" t="s">
        <v>44</v>
      </c>
      <c r="C15" s="18" t="s">
        <v>16</v>
      </c>
      <c r="D15" s="18">
        <v>200</v>
      </c>
      <c r="E15" s="25">
        <v>0</v>
      </c>
      <c r="F15" s="25">
        <f t="shared" si="0"/>
        <v>0</v>
      </c>
    </row>
    <row r="16" spans="1:6" s="18" customFormat="1" x14ac:dyDescent="0.25">
      <c r="A16" s="23">
        <v>8</v>
      </c>
      <c r="B16" s="24" t="s">
        <v>45</v>
      </c>
      <c r="C16" s="18" t="s">
        <v>16</v>
      </c>
      <c r="D16" s="18">
        <v>500</v>
      </c>
      <c r="E16" s="25">
        <v>0</v>
      </c>
      <c r="F16" s="25">
        <f t="shared" si="0"/>
        <v>0</v>
      </c>
    </row>
    <row r="17" spans="1:6" s="18" customFormat="1" x14ac:dyDescent="0.25">
      <c r="A17" s="23">
        <v>9</v>
      </c>
      <c r="B17" s="24" t="s">
        <v>46</v>
      </c>
      <c r="C17" s="18" t="s">
        <v>16</v>
      </c>
      <c r="D17" s="18">
        <v>55</v>
      </c>
      <c r="E17" s="25">
        <v>0</v>
      </c>
      <c r="F17" s="25">
        <f t="shared" si="0"/>
        <v>0</v>
      </c>
    </row>
    <row r="18" spans="1:6" s="18" customFormat="1" x14ac:dyDescent="0.25">
      <c r="A18" s="23">
        <v>10</v>
      </c>
      <c r="B18" s="24" t="s">
        <v>47</v>
      </c>
      <c r="C18" s="18" t="s">
        <v>16</v>
      </c>
      <c r="D18" s="18">
        <v>400</v>
      </c>
      <c r="E18" s="25">
        <v>0</v>
      </c>
      <c r="F18" s="25">
        <f t="shared" si="0"/>
        <v>0</v>
      </c>
    </row>
    <row r="19" spans="1:6" s="18" customFormat="1" x14ac:dyDescent="0.25">
      <c r="A19" s="23">
        <v>11</v>
      </c>
      <c r="B19" s="24" t="s">
        <v>18</v>
      </c>
      <c r="C19" s="18" t="s">
        <v>16</v>
      </c>
      <c r="D19" s="18">
        <v>90</v>
      </c>
      <c r="E19" s="25">
        <v>0</v>
      </c>
      <c r="F19" s="25">
        <f t="shared" si="0"/>
        <v>0</v>
      </c>
    </row>
    <row r="20" spans="1:6" s="18" customFormat="1" x14ac:dyDescent="0.25">
      <c r="A20" s="23">
        <v>12</v>
      </c>
      <c r="B20" s="24" t="s">
        <v>59</v>
      </c>
      <c r="C20" s="18" t="s">
        <v>17</v>
      </c>
      <c r="D20" s="18">
        <v>12</v>
      </c>
      <c r="E20" s="25">
        <v>0</v>
      </c>
      <c r="F20" s="25">
        <f t="shared" si="0"/>
        <v>0</v>
      </c>
    </row>
    <row r="21" spans="1:6" s="45" customFormat="1" x14ac:dyDescent="0.2">
      <c r="A21" s="23">
        <v>13</v>
      </c>
      <c r="B21" s="45" t="s">
        <v>53</v>
      </c>
      <c r="C21" s="45" t="s">
        <v>17</v>
      </c>
      <c r="D21" s="45">
        <v>45</v>
      </c>
      <c r="E21" s="25">
        <v>0</v>
      </c>
      <c r="F21" s="25">
        <f t="shared" si="0"/>
        <v>0</v>
      </c>
    </row>
    <row r="22" spans="1:6" s="18" customFormat="1" x14ac:dyDescent="0.25">
      <c r="A22" s="23">
        <v>14</v>
      </c>
      <c r="B22" s="24" t="s">
        <v>19</v>
      </c>
      <c r="C22" s="18" t="s">
        <v>17</v>
      </c>
      <c r="D22" s="18">
        <v>15</v>
      </c>
      <c r="E22" s="25">
        <v>0</v>
      </c>
      <c r="F22" s="25">
        <f t="shared" si="0"/>
        <v>0</v>
      </c>
    </row>
    <row r="23" spans="1:6" s="18" customFormat="1" x14ac:dyDescent="0.25">
      <c r="A23" s="23">
        <v>15</v>
      </c>
      <c r="B23" s="24" t="s">
        <v>87</v>
      </c>
      <c r="C23" s="18" t="s">
        <v>17</v>
      </c>
      <c r="D23" s="18">
        <v>6</v>
      </c>
      <c r="E23" s="25">
        <v>0</v>
      </c>
      <c r="F23" s="25">
        <f t="shared" si="0"/>
        <v>0</v>
      </c>
    </row>
    <row r="24" spans="1:6" s="18" customFormat="1" x14ac:dyDescent="0.25">
      <c r="A24" s="23">
        <v>16</v>
      </c>
      <c r="B24" s="24" t="s">
        <v>88</v>
      </c>
      <c r="C24" s="18" t="s">
        <v>17</v>
      </c>
      <c r="D24" s="18">
        <v>6</v>
      </c>
      <c r="E24" s="25">
        <v>0</v>
      </c>
      <c r="F24" s="25">
        <f t="shared" si="0"/>
        <v>0</v>
      </c>
    </row>
    <row r="25" spans="1:6" s="18" customFormat="1" x14ac:dyDescent="0.25">
      <c r="A25" s="23">
        <v>17</v>
      </c>
      <c r="B25" s="24" t="s">
        <v>89</v>
      </c>
      <c r="C25" s="18" t="s">
        <v>17</v>
      </c>
      <c r="D25" s="18">
        <v>1</v>
      </c>
      <c r="E25" s="25">
        <v>0</v>
      </c>
      <c r="F25" s="25">
        <f t="shared" si="0"/>
        <v>0</v>
      </c>
    </row>
    <row r="26" spans="1:6" s="18" customFormat="1" x14ac:dyDescent="0.25">
      <c r="A26" s="23">
        <v>18</v>
      </c>
      <c r="B26" s="24" t="s">
        <v>90</v>
      </c>
      <c r="C26" s="18" t="s">
        <v>17</v>
      </c>
      <c r="D26" s="18">
        <v>12</v>
      </c>
      <c r="E26" s="25">
        <v>0</v>
      </c>
      <c r="F26" s="25">
        <f t="shared" si="0"/>
        <v>0</v>
      </c>
    </row>
    <row r="27" spans="1:6" s="18" customFormat="1" x14ac:dyDescent="0.25">
      <c r="A27" s="23">
        <v>19</v>
      </c>
      <c r="B27" s="24" t="s">
        <v>40</v>
      </c>
      <c r="C27" s="18" t="s">
        <v>17</v>
      </c>
      <c r="D27" s="18">
        <v>5</v>
      </c>
      <c r="E27" s="25">
        <v>0</v>
      </c>
      <c r="F27" s="25">
        <f t="shared" si="0"/>
        <v>0</v>
      </c>
    </row>
    <row r="28" spans="1:6" s="18" customFormat="1" x14ac:dyDescent="0.25">
      <c r="A28" s="23">
        <v>20</v>
      </c>
      <c r="B28" s="24" t="s">
        <v>41</v>
      </c>
      <c r="C28" s="18" t="s">
        <v>17</v>
      </c>
      <c r="D28" s="18">
        <v>5</v>
      </c>
      <c r="E28" s="25">
        <v>0</v>
      </c>
      <c r="F28" s="25">
        <f t="shared" si="0"/>
        <v>0</v>
      </c>
    </row>
    <row r="29" spans="1:6" s="18" customFormat="1" x14ac:dyDescent="0.25">
      <c r="A29" s="23">
        <v>21</v>
      </c>
      <c r="B29" s="24" t="s">
        <v>42</v>
      </c>
      <c r="C29" s="18" t="s">
        <v>17</v>
      </c>
      <c r="D29" s="18">
        <v>5</v>
      </c>
      <c r="E29" s="25">
        <v>0</v>
      </c>
      <c r="F29" s="25">
        <f t="shared" si="0"/>
        <v>0</v>
      </c>
    </row>
    <row r="30" spans="1:6" s="18" customFormat="1" x14ac:dyDescent="0.25">
      <c r="A30" s="23">
        <v>22</v>
      </c>
      <c r="B30" s="24" t="s">
        <v>91</v>
      </c>
      <c r="C30" s="18" t="s">
        <v>17</v>
      </c>
      <c r="D30" s="18">
        <v>5</v>
      </c>
      <c r="E30" s="25">
        <v>0</v>
      </c>
      <c r="F30" s="25">
        <f t="shared" si="0"/>
        <v>0</v>
      </c>
    </row>
    <row r="31" spans="1:6" s="1" customFormat="1" x14ac:dyDescent="0.2">
      <c r="A31" s="23">
        <v>23</v>
      </c>
      <c r="B31" s="26" t="s">
        <v>20</v>
      </c>
      <c r="C31" s="27" t="s">
        <v>21</v>
      </c>
      <c r="D31" s="27">
        <v>1</v>
      </c>
      <c r="E31" s="25">
        <v>0</v>
      </c>
      <c r="F31" s="25">
        <f t="shared" si="0"/>
        <v>0</v>
      </c>
    </row>
    <row r="32" spans="1:6" s="18" customFormat="1" x14ac:dyDescent="0.25">
      <c r="A32" s="23"/>
      <c r="B32" s="24" t="s">
        <v>22</v>
      </c>
      <c r="E32" s="57"/>
      <c r="F32" s="52">
        <f>SUM(F9:F31)</f>
        <v>0</v>
      </c>
    </row>
    <row r="33" spans="1:6" s="18" customFormat="1" x14ac:dyDescent="0.25">
      <c r="B33" s="24"/>
      <c r="C33" s="36"/>
      <c r="D33" s="36"/>
      <c r="E33" s="37"/>
      <c r="F33" s="25"/>
    </row>
    <row r="34" spans="1:6" s="18" customFormat="1" x14ac:dyDescent="0.2">
      <c r="B34" s="34" t="s">
        <v>6</v>
      </c>
      <c r="C34" s="36"/>
      <c r="D34" s="36"/>
      <c r="E34" s="37"/>
      <c r="F34" s="25"/>
    </row>
    <row r="35" spans="1:6" s="1" customFormat="1" x14ac:dyDescent="0.2">
      <c r="A35" s="1" t="s">
        <v>60</v>
      </c>
      <c r="B35" s="48" t="s">
        <v>81</v>
      </c>
      <c r="C35" s="1" t="s">
        <v>17</v>
      </c>
      <c r="D35" s="1">
        <v>8</v>
      </c>
      <c r="E35" s="28">
        <v>0</v>
      </c>
      <c r="F35" s="25">
        <f t="shared" ref="F35:F40" si="1">D35*E35</f>
        <v>0</v>
      </c>
    </row>
    <row r="36" spans="1:6" s="1" customFormat="1" x14ac:dyDescent="0.2">
      <c r="A36" s="1" t="s">
        <v>61</v>
      </c>
      <c r="B36" s="48" t="s">
        <v>82</v>
      </c>
      <c r="C36" s="1" t="s">
        <v>17</v>
      </c>
      <c r="D36" s="1">
        <v>5</v>
      </c>
      <c r="E36" s="28">
        <v>0</v>
      </c>
      <c r="F36" s="25">
        <f t="shared" si="1"/>
        <v>0</v>
      </c>
    </row>
    <row r="37" spans="1:6" s="1" customFormat="1" x14ac:dyDescent="0.2">
      <c r="A37" s="1" t="s">
        <v>62</v>
      </c>
      <c r="B37" s="48" t="s">
        <v>83</v>
      </c>
      <c r="C37" s="1" t="s">
        <v>17</v>
      </c>
      <c r="D37" s="1">
        <v>25</v>
      </c>
      <c r="E37" s="28">
        <v>0</v>
      </c>
      <c r="F37" s="25">
        <f t="shared" si="1"/>
        <v>0</v>
      </c>
    </row>
    <row r="38" spans="1:6" s="1" customFormat="1" x14ac:dyDescent="0.2">
      <c r="A38" s="1" t="s">
        <v>63</v>
      </c>
      <c r="B38" s="48" t="s">
        <v>84</v>
      </c>
      <c r="C38" s="1" t="s">
        <v>17</v>
      </c>
      <c r="D38" s="1">
        <v>1</v>
      </c>
      <c r="E38" s="28">
        <v>0</v>
      </c>
      <c r="F38" s="25">
        <f t="shared" si="1"/>
        <v>0</v>
      </c>
    </row>
    <row r="39" spans="1:6" s="1" customFormat="1" x14ac:dyDescent="0.2">
      <c r="A39" s="1" t="s">
        <v>64</v>
      </c>
      <c r="B39" s="48" t="s">
        <v>85</v>
      </c>
      <c r="C39" s="1" t="s">
        <v>17</v>
      </c>
      <c r="D39" s="1">
        <v>2</v>
      </c>
      <c r="E39" s="28">
        <v>0</v>
      </c>
      <c r="F39" s="25">
        <f t="shared" si="1"/>
        <v>0</v>
      </c>
    </row>
    <row r="40" spans="1:6" s="1" customFormat="1" x14ac:dyDescent="0.2">
      <c r="A40" s="1" t="s">
        <v>65</v>
      </c>
      <c r="B40" s="48" t="s">
        <v>86</v>
      </c>
      <c r="C40" s="1" t="s">
        <v>17</v>
      </c>
      <c r="D40" s="1">
        <v>1</v>
      </c>
      <c r="E40" s="28">
        <v>0</v>
      </c>
      <c r="F40" s="25">
        <f t="shared" si="1"/>
        <v>0</v>
      </c>
    </row>
    <row r="41" spans="1:6" s="1" customFormat="1" x14ac:dyDescent="0.2">
      <c r="B41" s="44" t="s">
        <v>22</v>
      </c>
      <c r="C41" s="42"/>
      <c r="D41" s="42"/>
      <c r="E41" s="43"/>
      <c r="F41" s="52">
        <f>SUM(F35:F40)</f>
        <v>0</v>
      </c>
    </row>
    <row r="42" spans="1:6" s="1" customFormat="1" x14ac:dyDescent="0.2">
      <c r="B42" s="48"/>
      <c r="E42" s="28"/>
      <c r="F42" s="25"/>
    </row>
    <row r="43" spans="1:6" s="1" customFormat="1" x14ac:dyDescent="0.2">
      <c r="B43" s="53" t="s">
        <v>66</v>
      </c>
      <c r="E43" s="28"/>
      <c r="F43" s="25"/>
    </row>
    <row r="44" spans="1:6" s="1" customFormat="1" x14ac:dyDescent="0.2">
      <c r="B44" s="48" t="s">
        <v>76</v>
      </c>
      <c r="E44" s="28"/>
      <c r="F44" s="25"/>
    </row>
    <row r="45" spans="1:6" s="1" customFormat="1" x14ac:dyDescent="0.2">
      <c r="B45" s="48"/>
      <c r="E45" s="28"/>
      <c r="F45" s="25"/>
    </row>
    <row r="46" spans="1:6" s="1" customFormat="1" x14ac:dyDescent="0.2">
      <c r="B46" s="34"/>
      <c r="E46" s="28"/>
      <c r="F46" s="28"/>
    </row>
    <row r="47" spans="1:6" s="1" customFormat="1" x14ac:dyDescent="0.2">
      <c r="A47" s="1" t="s">
        <v>2</v>
      </c>
      <c r="B47" s="34" t="s">
        <v>48</v>
      </c>
    </row>
    <row r="48" spans="1:6" s="1" customFormat="1" x14ac:dyDescent="0.2">
      <c r="A48" s="23">
        <v>1</v>
      </c>
      <c r="B48" s="24" t="s">
        <v>23</v>
      </c>
      <c r="C48" s="18" t="s">
        <v>21</v>
      </c>
      <c r="D48" s="18">
        <v>1</v>
      </c>
      <c r="E48" s="41">
        <v>0</v>
      </c>
      <c r="F48" s="41">
        <f>D48*E48</f>
        <v>0</v>
      </c>
    </row>
    <row r="49" spans="1:6" s="1" customFormat="1" x14ac:dyDescent="0.2">
      <c r="A49" s="23">
        <v>2</v>
      </c>
      <c r="B49" s="24" t="s">
        <v>24</v>
      </c>
      <c r="C49" s="18" t="s">
        <v>17</v>
      </c>
      <c r="D49" s="18">
        <v>42</v>
      </c>
      <c r="E49" s="41">
        <v>0</v>
      </c>
      <c r="F49" s="41">
        <f>D49*E49</f>
        <v>0</v>
      </c>
    </row>
    <row r="50" spans="1:6" s="1" customFormat="1" x14ac:dyDescent="0.2">
      <c r="A50" s="23">
        <v>3</v>
      </c>
      <c r="B50" s="24" t="s">
        <v>25</v>
      </c>
      <c r="C50" s="18" t="s">
        <v>21</v>
      </c>
      <c r="D50" s="18">
        <v>1</v>
      </c>
      <c r="E50" s="41">
        <v>0</v>
      </c>
      <c r="F50" s="41">
        <f>D50*E50</f>
        <v>0</v>
      </c>
    </row>
    <row r="51" spans="1:6" s="1" customFormat="1" ht="25.5" x14ac:dyDescent="0.2">
      <c r="A51" s="23">
        <v>4</v>
      </c>
      <c r="B51" s="24" t="s">
        <v>26</v>
      </c>
      <c r="C51" s="18" t="s">
        <v>21</v>
      </c>
      <c r="D51" s="18">
        <v>1</v>
      </c>
      <c r="E51" s="41">
        <v>0</v>
      </c>
      <c r="F51" s="41">
        <f>D51*E51</f>
        <v>0</v>
      </c>
    </row>
    <row r="52" spans="1:6" s="1" customFormat="1" x14ac:dyDescent="0.2">
      <c r="A52" s="1" t="s">
        <v>2</v>
      </c>
      <c r="B52" s="32" t="s">
        <v>22</v>
      </c>
      <c r="C52" s="46"/>
      <c r="D52" s="46"/>
      <c r="E52" s="46"/>
      <c r="F52" s="33">
        <f>SUM(F48:F51)</f>
        <v>0</v>
      </c>
    </row>
    <row r="54" spans="1:6" s="1" customFormat="1" x14ac:dyDescent="0.2">
      <c r="A54" s="1" t="s">
        <v>2</v>
      </c>
      <c r="B54" s="34" t="s">
        <v>7</v>
      </c>
    </row>
    <row r="55" spans="1:6" ht="13.9" customHeight="1" x14ac:dyDescent="0.2">
      <c r="B55" s="16" t="s">
        <v>67</v>
      </c>
      <c r="C55" s="1"/>
      <c r="D55" s="1"/>
      <c r="E55" s="28"/>
      <c r="F55" s="29"/>
    </row>
    <row r="56" spans="1:6" ht="25.5" x14ac:dyDescent="0.2">
      <c r="A56" s="30">
        <v>1</v>
      </c>
      <c r="B56" s="54" t="s">
        <v>68</v>
      </c>
      <c r="C56" s="45" t="s">
        <v>17</v>
      </c>
      <c r="D56" s="19">
        <v>1</v>
      </c>
      <c r="E56" s="55">
        <v>0</v>
      </c>
      <c r="F56" s="55">
        <f t="shared" ref="F56:F68" si="2">D56*E56</f>
        <v>0</v>
      </c>
    </row>
    <row r="57" spans="1:6" x14ac:dyDescent="0.2">
      <c r="A57" s="30">
        <v>2</v>
      </c>
      <c r="B57" s="54" t="s">
        <v>71</v>
      </c>
      <c r="C57" s="45" t="s">
        <v>17</v>
      </c>
      <c r="D57" s="19">
        <v>1</v>
      </c>
      <c r="E57" s="55">
        <v>0</v>
      </c>
      <c r="F57" s="55">
        <f t="shared" si="2"/>
        <v>0</v>
      </c>
    </row>
    <row r="58" spans="1:6" x14ac:dyDescent="0.2">
      <c r="A58" s="30">
        <v>3</v>
      </c>
      <c r="B58" s="45" t="s">
        <v>69</v>
      </c>
      <c r="C58" s="45" t="s">
        <v>17</v>
      </c>
      <c r="D58" s="19">
        <v>1</v>
      </c>
      <c r="E58" s="55">
        <v>0</v>
      </c>
      <c r="F58" s="55">
        <f t="shared" si="2"/>
        <v>0</v>
      </c>
    </row>
    <row r="59" spans="1:6" x14ac:dyDescent="0.2">
      <c r="A59" s="30">
        <v>4</v>
      </c>
      <c r="B59" s="1" t="s">
        <v>49</v>
      </c>
      <c r="C59" s="1" t="s">
        <v>17</v>
      </c>
      <c r="D59" s="1">
        <v>1</v>
      </c>
      <c r="E59" s="55">
        <v>0</v>
      </c>
      <c r="F59" s="55">
        <f t="shared" si="2"/>
        <v>0</v>
      </c>
    </row>
    <row r="60" spans="1:6" x14ac:dyDescent="0.2">
      <c r="A60" s="30">
        <v>5</v>
      </c>
      <c r="B60" s="1" t="s">
        <v>70</v>
      </c>
      <c r="C60" s="1" t="s">
        <v>17</v>
      </c>
      <c r="D60" s="1">
        <v>6</v>
      </c>
      <c r="E60" s="55">
        <v>0</v>
      </c>
      <c r="F60" s="55">
        <f t="shared" ref="F60" si="3">D60*E60</f>
        <v>0</v>
      </c>
    </row>
    <row r="61" spans="1:6" x14ac:dyDescent="0.2">
      <c r="A61" s="30">
        <v>6</v>
      </c>
      <c r="B61" s="1" t="s">
        <v>50</v>
      </c>
      <c r="C61" s="1" t="s">
        <v>17</v>
      </c>
      <c r="D61" s="1">
        <v>5</v>
      </c>
      <c r="E61" s="55">
        <v>0</v>
      </c>
      <c r="F61" s="55">
        <f t="shared" si="2"/>
        <v>0</v>
      </c>
    </row>
    <row r="62" spans="1:6" s="1" customFormat="1" x14ac:dyDescent="0.2">
      <c r="A62" s="30">
        <v>7</v>
      </c>
      <c r="B62" s="1" t="s">
        <v>36</v>
      </c>
      <c r="C62" s="1" t="s">
        <v>17</v>
      </c>
      <c r="D62" s="1">
        <v>3</v>
      </c>
      <c r="E62" s="55">
        <v>0</v>
      </c>
      <c r="F62" s="29">
        <f t="shared" si="2"/>
        <v>0</v>
      </c>
    </row>
    <row r="63" spans="1:6" s="1" customFormat="1" x14ac:dyDescent="0.2">
      <c r="A63" s="30">
        <v>8</v>
      </c>
      <c r="B63" s="1" t="s">
        <v>37</v>
      </c>
      <c r="C63" s="1" t="s">
        <v>17</v>
      </c>
      <c r="D63" s="1">
        <v>3</v>
      </c>
      <c r="E63" s="55">
        <v>0</v>
      </c>
      <c r="F63" s="29">
        <f t="shared" si="2"/>
        <v>0</v>
      </c>
    </row>
    <row r="64" spans="1:6" s="1" customFormat="1" x14ac:dyDescent="0.2">
      <c r="A64" s="30">
        <v>9</v>
      </c>
      <c r="B64" s="1" t="s">
        <v>38</v>
      </c>
      <c r="C64" s="1" t="s">
        <v>17</v>
      </c>
      <c r="D64" s="1">
        <v>1</v>
      </c>
      <c r="E64" s="55">
        <v>0</v>
      </c>
      <c r="F64" s="29">
        <f t="shared" si="2"/>
        <v>0</v>
      </c>
    </row>
    <row r="65" spans="1:6" x14ac:dyDescent="0.2">
      <c r="A65" s="30">
        <v>10</v>
      </c>
      <c r="B65" s="1" t="s">
        <v>39</v>
      </c>
      <c r="C65" s="1" t="s">
        <v>17</v>
      </c>
      <c r="D65" s="1">
        <v>50</v>
      </c>
      <c r="E65" s="55">
        <v>0</v>
      </c>
      <c r="F65" s="29">
        <f t="shared" si="2"/>
        <v>0</v>
      </c>
    </row>
    <row r="66" spans="1:6" x14ac:dyDescent="0.2">
      <c r="A66" s="30">
        <v>11</v>
      </c>
      <c r="B66" s="1" t="s">
        <v>72</v>
      </c>
      <c r="C66" s="1" t="s">
        <v>17</v>
      </c>
      <c r="D66" s="1">
        <v>3</v>
      </c>
      <c r="E66" s="55">
        <v>0</v>
      </c>
      <c r="F66" s="29">
        <f t="shared" si="2"/>
        <v>0</v>
      </c>
    </row>
    <row r="67" spans="1:6" x14ac:dyDescent="0.2">
      <c r="A67" s="30">
        <v>12</v>
      </c>
      <c r="B67" s="1" t="s">
        <v>20</v>
      </c>
      <c r="C67" s="1" t="s">
        <v>21</v>
      </c>
      <c r="D67" s="1">
        <v>1</v>
      </c>
      <c r="E67" s="55">
        <v>0</v>
      </c>
      <c r="F67" s="29">
        <f t="shared" si="2"/>
        <v>0</v>
      </c>
    </row>
    <row r="68" spans="1:6" x14ac:dyDescent="0.2">
      <c r="A68" s="30">
        <v>13</v>
      </c>
      <c r="B68" s="40" t="s">
        <v>27</v>
      </c>
      <c r="C68" s="40" t="s">
        <v>21</v>
      </c>
      <c r="D68" s="40">
        <v>1</v>
      </c>
      <c r="E68" s="55">
        <v>0</v>
      </c>
      <c r="F68" s="29">
        <f t="shared" si="2"/>
        <v>0</v>
      </c>
    </row>
    <row r="69" spans="1:6" x14ac:dyDescent="0.2">
      <c r="A69" s="30"/>
      <c r="B69" s="1" t="s">
        <v>22</v>
      </c>
      <c r="E69" s="43"/>
      <c r="F69" s="47">
        <f>SUM(F56:F68)</f>
        <v>0</v>
      </c>
    </row>
    <row r="70" spans="1:6" s="1" customFormat="1" x14ac:dyDescent="0.2">
      <c r="A70" s="18"/>
      <c r="B70" s="35"/>
      <c r="C70" s="49"/>
      <c r="D70" s="49"/>
      <c r="E70" s="50"/>
      <c r="F70" s="50"/>
    </row>
    <row r="71" spans="1:6" s="1" customFormat="1" x14ac:dyDescent="0.2">
      <c r="A71" s="1" t="s">
        <v>2</v>
      </c>
      <c r="B71" s="34" t="s">
        <v>8</v>
      </c>
      <c r="C71" s="51"/>
      <c r="D71" s="51"/>
      <c r="E71" s="51"/>
      <c r="F71" s="51"/>
    </row>
    <row r="72" spans="1:6" s="1" customFormat="1" ht="27.6" customHeight="1" x14ac:dyDescent="0.2">
      <c r="A72" s="23">
        <v>1</v>
      </c>
      <c r="B72" s="24" t="s">
        <v>28</v>
      </c>
      <c r="C72" s="1" t="s">
        <v>21</v>
      </c>
      <c r="D72" s="1">
        <v>4.8000000000000001E-2</v>
      </c>
      <c r="E72" s="28">
        <v>0</v>
      </c>
      <c r="F72" s="28">
        <f>D72*E72</f>
        <v>0</v>
      </c>
    </row>
    <row r="73" spans="1:6" s="1" customFormat="1" ht="25.5" x14ac:dyDescent="0.2">
      <c r="A73" s="23">
        <v>2</v>
      </c>
      <c r="B73" s="24" t="s">
        <v>32</v>
      </c>
      <c r="C73" s="1" t="s">
        <v>21</v>
      </c>
      <c r="D73" s="1">
        <v>0.01</v>
      </c>
      <c r="E73" s="28">
        <v>0</v>
      </c>
      <c r="F73" s="28">
        <f>D73*E73</f>
        <v>0</v>
      </c>
    </row>
    <row r="74" spans="1:6" s="1" customFormat="1" x14ac:dyDescent="0.2">
      <c r="A74" s="31" t="s">
        <v>2</v>
      </c>
      <c r="B74" s="32" t="s">
        <v>22</v>
      </c>
      <c r="C74" s="46"/>
      <c r="D74" s="46"/>
      <c r="E74" s="46"/>
      <c r="F74" s="33">
        <f>SUM(F72:F73)</f>
        <v>0</v>
      </c>
    </row>
    <row r="75" spans="1:6" s="1" customFormat="1" ht="14.25" customHeight="1" x14ac:dyDescent="0.2">
      <c r="A75" s="1" t="s">
        <v>2</v>
      </c>
    </row>
    <row r="76" spans="1:6" s="1" customFormat="1" x14ac:dyDescent="0.2">
      <c r="A76" s="1" t="s">
        <v>2</v>
      </c>
      <c r="B76" s="34" t="s">
        <v>9</v>
      </c>
    </row>
    <row r="77" spans="1:6" s="1" customFormat="1" x14ac:dyDescent="0.2">
      <c r="A77" s="31">
        <v>1</v>
      </c>
      <c r="B77" s="48" t="s">
        <v>74</v>
      </c>
      <c r="C77" s="1" t="s">
        <v>21</v>
      </c>
      <c r="D77" s="1">
        <v>1</v>
      </c>
      <c r="E77" s="25">
        <v>0</v>
      </c>
      <c r="F77" s="25">
        <f t="shared" ref="F77:F81" si="4">D77*E77</f>
        <v>0</v>
      </c>
    </row>
    <row r="78" spans="1:6" s="1" customFormat="1" x14ac:dyDescent="0.2">
      <c r="A78" s="31">
        <v>2</v>
      </c>
      <c r="B78" s="48" t="s">
        <v>75</v>
      </c>
      <c r="C78" s="1" t="s">
        <v>21</v>
      </c>
      <c r="D78" s="1">
        <v>1</v>
      </c>
      <c r="E78" s="25">
        <v>0</v>
      </c>
      <c r="F78" s="25">
        <f t="shared" si="4"/>
        <v>0</v>
      </c>
    </row>
    <row r="79" spans="1:6" s="1" customFormat="1" ht="25.5" x14ac:dyDescent="0.2">
      <c r="A79" s="31">
        <v>3</v>
      </c>
      <c r="B79" s="24" t="s">
        <v>29</v>
      </c>
      <c r="C79" s="1" t="s">
        <v>21</v>
      </c>
      <c r="D79" s="1">
        <v>1</v>
      </c>
      <c r="E79" s="25">
        <v>0</v>
      </c>
      <c r="F79" s="25">
        <f t="shared" si="4"/>
        <v>0</v>
      </c>
    </row>
    <row r="80" spans="1:6" s="1" customFormat="1" ht="25.5" x14ac:dyDescent="0.2">
      <c r="A80" s="31">
        <v>4</v>
      </c>
      <c r="B80" s="24" t="s">
        <v>35</v>
      </c>
      <c r="C80" s="1" t="s">
        <v>21</v>
      </c>
      <c r="D80" s="1">
        <v>1</v>
      </c>
      <c r="E80" s="25">
        <v>0</v>
      </c>
      <c r="F80" s="25">
        <f t="shared" si="4"/>
        <v>0</v>
      </c>
    </row>
    <row r="81" spans="1:6" s="1" customFormat="1" x14ac:dyDescent="0.2">
      <c r="A81" s="31">
        <v>5</v>
      </c>
      <c r="B81" s="24" t="s">
        <v>58</v>
      </c>
      <c r="C81" s="1" t="s">
        <v>21</v>
      </c>
      <c r="D81" s="1">
        <v>1</v>
      </c>
      <c r="E81" s="25">
        <v>0</v>
      </c>
      <c r="F81" s="25">
        <f t="shared" si="4"/>
        <v>0</v>
      </c>
    </row>
    <row r="82" spans="1:6" s="1" customFormat="1" x14ac:dyDescent="0.2">
      <c r="A82" s="31">
        <v>6</v>
      </c>
      <c r="B82" s="24" t="s">
        <v>30</v>
      </c>
      <c r="C82" s="1" t="s">
        <v>21</v>
      </c>
      <c r="D82" s="1">
        <v>1</v>
      </c>
      <c r="E82" s="25">
        <v>0</v>
      </c>
      <c r="F82" s="25">
        <f>D82*E82</f>
        <v>0</v>
      </c>
    </row>
    <row r="83" spans="1:6" s="1" customFormat="1" x14ac:dyDescent="0.2">
      <c r="A83" s="1" t="s">
        <v>2</v>
      </c>
      <c r="B83" s="32" t="s">
        <v>22</v>
      </c>
      <c r="C83" s="46"/>
      <c r="D83" s="46"/>
      <c r="E83" s="46"/>
      <c r="F83" s="33">
        <f>SUM(F77:F82)</f>
        <v>0</v>
      </c>
    </row>
    <row r="84" spans="1:6" s="1" customFormat="1" ht="14.25" customHeight="1" x14ac:dyDescent="0.2">
      <c r="A84" s="1" t="s">
        <v>2</v>
      </c>
    </row>
    <row r="85" spans="1:6" s="1" customFormat="1" x14ac:dyDescent="0.2">
      <c r="A85" s="1" t="s">
        <v>2</v>
      </c>
      <c r="B85" s="34" t="s">
        <v>10</v>
      </c>
    </row>
    <row r="86" spans="1:6" s="1" customFormat="1" ht="25.5" x14ac:dyDescent="0.2">
      <c r="A86" s="23">
        <v>1</v>
      </c>
      <c r="B86" s="24" t="s">
        <v>31</v>
      </c>
      <c r="C86" s="1" t="s">
        <v>21</v>
      </c>
      <c r="D86" s="1">
        <v>1</v>
      </c>
      <c r="E86" s="28">
        <v>0</v>
      </c>
      <c r="F86" s="28">
        <f>D86*E86</f>
        <v>0</v>
      </c>
    </row>
  </sheetData>
  <pageMargins left="0.39370078740157483" right="0.39370078740157483" top="0.39370078740157483" bottom="0.39370078740157483" header="0.51181102362204722" footer="0.19685039370078741"/>
  <pageSetup paperSize="9" orientation="portrait" r:id="rId1"/>
  <headerFooter>
    <oddFooter>&amp;C&amp;C&amp;P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2</vt:i4>
      </vt:variant>
    </vt:vector>
  </HeadingPairs>
  <TitlesOfParts>
    <vt:vector size="5" baseType="lpstr">
      <vt:lpstr>Rekapitulace</vt:lpstr>
      <vt:lpstr>Rozpočet</vt:lpstr>
      <vt:lpstr>List1</vt:lpstr>
      <vt:lpstr>Rekapitulace!Názvy_tisku</vt:lpstr>
      <vt:lpstr>Rozpočet!Názvy_tisku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Martin Zelinger</cp:lastModifiedBy>
  <cp:lastPrinted>2020-02-09T13:55:25Z</cp:lastPrinted>
  <dcterms:modified xsi:type="dcterms:W3CDTF">2024-07-09T06:37:56Z</dcterms:modified>
</cp:coreProperties>
</file>